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F44" i="1" l="1"/>
  <c r="L181" i="1" l="1"/>
  <c r="L44" i="1" l="1"/>
  <c r="L200" i="1" l="1"/>
  <c r="L190" i="1"/>
  <c r="L171" i="1"/>
  <c r="L162" i="1"/>
  <c r="L152" i="1"/>
  <c r="L142" i="1"/>
  <c r="L131" i="1"/>
  <c r="L122" i="1"/>
  <c r="L112" i="1"/>
  <c r="L103" i="1"/>
  <c r="L93" i="1"/>
  <c r="L84" i="1"/>
  <c r="L74" i="1"/>
  <c r="L65" i="1"/>
  <c r="L54" i="1"/>
  <c r="L32" i="1"/>
  <c r="L23" i="1"/>
  <c r="L13" i="1"/>
  <c r="A113" i="1"/>
  <c r="B201" i="1"/>
  <c r="A201" i="1"/>
  <c r="J200" i="1"/>
  <c r="I200" i="1"/>
  <c r="H200" i="1"/>
  <c r="G200" i="1"/>
  <c r="F200" i="1"/>
  <c r="B191" i="1"/>
  <c r="A191" i="1"/>
  <c r="J190" i="1"/>
  <c r="I190" i="1"/>
  <c r="H190" i="1"/>
  <c r="G190" i="1"/>
  <c r="F190" i="1"/>
  <c r="B182" i="1"/>
  <c r="A182" i="1"/>
  <c r="J181" i="1"/>
  <c r="I181" i="1"/>
  <c r="H181" i="1"/>
  <c r="G181" i="1"/>
  <c r="F181" i="1"/>
  <c r="B172" i="1"/>
  <c r="A172" i="1"/>
  <c r="J171" i="1"/>
  <c r="I171" i="1"/>
  <c r="H171" i="1"/>
  <c r="G171" i="1"/>
  <c r="F171" i="1"/>
  <c r="B163" i="1"/>
  <c r="A163" i="1"/>
  <c r="J162" i="1"/>
  <c r="I162" i="1"/>
  <c r="H162" i="1"/>
  <c r="G162" i="1"/>
  <c r="F162" i="1"/>
  <c r="B153" i="1"/>
  <c r="A153" i="1"/>
  <c r="J152" i="1"/>
  <c r="I152" i="1"/>
  <c r="H152" i="1"/>
  <c r="G152" i="1"/>
  <c r="F152" i="1"/>
  <c r="B143" i="1"/>
  <c r="A143" i="1"/>
  <c r="J142" i="1"/>
  <c r="I142" i="1"/>
  <c r="H142" i="1"/>
  <c r="G142" i="1"/>
  <c r="F142" i="1"/>
  <c r="A132" i="1"/>
  <c r="J131" i="1"/>
  <c r="I131" i="1"/>
  <c r="H131" i="1"/>
  <c r="G131" i="1"/>
  <c r="F131" i="1"/>
  <c r="B123" i="1"/>
  <c r="A123" i="1"/>
  <c r="J122" i="1"/>
  <c r="I122" i="1"/>
  <c r="H122" i="1"/>
  <c r="G122" i="1"/>
  <c r="F122" i="1"/>
  <c r="J112" i="1"/>
  <c r="I112" i="1"/>
  <c r="I123" i="1" s="1"/>
  <c r="H112" i="1"/>
  <c r="G112" i="1"/>
  <c r="F112" i="1"/>
  <c r="B104" i="1"/>
  <c r="A104" i="1"/>
  <c r="J103" i="1"/>
  <c r="I103" i="1"/>
  <c r="H103" i="1"/>
  <c r="G103" i="1"/>
  <c r="F103" i="1"/>
  <c r="B94" i="1"/>
  <c r="A94" i="1"/>
  <c r="J93" i="1"/>
  <c r="I93" i="1"/>
  <c r="H93" i="1"/>
  <c r="G93" i="1"/>
  <c r="F93" i="1"/>
  <c r="B85" i="1"/>
  <c r="A85" i="1"/>
  <c r="J84" i="1"/>
  <c r="I84" i="1"/>
  <c r="H84" i="1"/>
  <c r="G84" i="1"/>
  <c r="F84" i="1"/>
  <c r="B75" i="1"/>
  <c r="A75" i="1"/>
  <c r="J74" i="1"/>
  <c r="I74" i="1"/>
  <c r="H74" i="1"/>
  <c r="G74" i="1"/>
  <c r="F74" i="1"/>
  <c r="B66" i="1"/>
  <c r="A66" i="1"/>
  <c r="J65" i="1"/>
  <c r="I65" i="1"/>
  <c r="H65" i="1"/>
  <c r="G65" i="1"/>
  <c r="F65" i="1"/>
  <c r="B55" i="1"/>
  <c r="A55" i="1"/>
  <c r="J54" i="1"/>
  <c r="I54" i="1"/>
  <c r="H54" i="1"/>
  <c r="G54" i="1"/>
  <c r="F54" i="1"/>
  <c r="B45" i="1"/>
  <c r="A45" i="1"/>
  <c r="J44" i="1"/>
  <c r="I44" i="1"/>
  <c r="H44" i="1"/>
  <c r="G44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23" i="1" l="1"/>
  <c r="F66" i="1"/>
  <c r="H66" i="1"/>
  <c r="F85" i="1"/>
  <c r="J104" i="1"/>
  <c r="G182" i="1"/>
  <c r="J85" i="1"/>
  <c r="G45" i="1"/>
  <c r="I45" i="1"/>
  <c r="H201" i="1"/>
  <c r="J201" i="1"/>
  <c r="G201" i="1"/>
  <c r="I201" i="1"/>
  <c r="L201" i="1"/>
  <c r="I182" i="1"/>
  <c r="H182" i="1"/>
  <c r="J182" i="1"/>
  <c r="L182" i="1"/>
  <c r="J163" i="1"/>
  <c r="G163" i="1"/>
  <c r="I163" i="1"/>
  <c r="L163" i="1"/>
  <c r="H163" i="1"/>
  <c r="G143" i="1"/>
  <c r="I143" i="1"/>
  <c r="L143" i="1"/>
  <c r="J143" i="1"/>
  <c r="H143" i="1"/>
  <c r="J123" i="1"/>
  <c r="G123" i="1"/>
  <c r="L123" i="1"/>
  <c r="L104" i="1"/>
  <c r="F104" i="1"/>
  <c r="H104" i="1"/>
  <c r="G104" i="1"/>
  <c r="I104" i="1"/>
  <c r="L85" i="1"/>
  <c r="G85" i="1"/>
  <c r="I85" i="1"/>
  <c r="H85" i="1"/>
  <c r="J66" i="1"/>
  <c r="L66" i="1"/>
  <c r="I66" i="1"/>
  <c r="G66" i="1"/>
  <c r="J45" i="1"/>
  <c r="F45" i="1"/>
  <c r="H45" i="1"/>
  <c r="L24" i="1"/>
  <c r="F123" i="1"/>
  <c r="F143" i="1"/>
  <c r="F163" i="1"/>
  <c r="F182" i="1"/>
  <c r="F201" i="1"/>
  <c r="I24" i="1"/>
  <c r="F24" i="1"/>
  <c r="J24" i="1"/>
  <c r="H24" i="1"/>
  <c r="G24" i="1"/>
  <c r="H202" i="1" l="1"/>
  <c r="I202" i="1"/>
  <c r="L202" i="1"/>
  <c r="G202" i="1"/>
  <c r="J202" i="1"/>
  <c r="F202" i="1"/>
</calcChain>
</file>

<file path=xl/sharedStrings.xml><?xml version="1.0" encoding="utf-8"?>
<sst xmlns="http://schemas.openxmlformats.org/spreadsheetml/2006/main" count="452" uniqueCount="159">
  <si>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</si>
  <si>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</si>
  <si>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</si>
  <si>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</si>
  <si>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</si>
  <si>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</si>
  <si>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</si>
  <si>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</si>
  <si>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</si>
  <si>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</si>
  <si>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</si>
  <si>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</si>
  <si>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</si>
  <si>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</si>
  <si>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</si>
  <si>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</si>
  <si>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</si>
  <si>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</si>
  <si>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</si>
  <si>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</si>
  <si>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</si>
  <si>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</si>
  <si>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</si>
  <si>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</si>
  <si>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</si>
  <si>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</si>
  <si>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</si>
  <si>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</si>
  <si>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</si>
  <si>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</si>
  <si>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</si>
  <si>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</si>
  <si>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</si>
  <si>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</si>
  <si>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</si>
  <si>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</si>
  <si>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</si>
  <si>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</si>
  <si>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</si>
  <si>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 и сахаром</t>
  </si>
  <si>
    <t>хлеб пшеничный</t>
  </si>
  <si>
    <t>пром</t>
  </si>
  <si>
    <t>Сыр твердых сортов в нарезке</t>
  </si>
  <si>
    <t>сыр</t>
  </si>
  <si>
    <t>54-1з</t>
  </si>
  <si>
    <t>кисломолоч</t>
  </si>
  <si>
    <t>сладкое</t>
  </si>
  <si>
    <t>Йогурт 2,5%</t>
  </si>
  <si>
    <t>печенье</t>
  </si>
  <si>
    <t>киви</t>
  </si>
  <si>
    <t>Щи из свежей капусты со сметаной</t>
  </si>
  <si>
    <t>54-1с</t>
  </si>
  <si>
    <t>54-12м</t>
  </si>
  <si>
    <t>Плов с курицей</t>
  </si>
  <si>
    <t>Салат из свеклы отварной</t>
  </si>
  <si>
    <t>54-13з</t>
  </si>
  <si>
    <t>Компот из смеси сухофруктов</t>
  </si>
  <si>
    <t>54-35хн</t>
  </si>
  <si>
    <t>Хлеб пшеничный</t>
  </si>
  <si>
    <t>Картофельное пюре</t>
  </si>
  <si>
    <t>54-11г</t>
  </si>
  <si>
    <t>Котлета рыбная</t>
  </si>
  <si>
    <t>640-р</t>
  </si>
  <si>
    <t>Мандарин</t>
  </si>
  <si>
    <t>Соус красный основной</t>
  </si>
  <si>
    <t>54-3соус</t>
  </si>
  <si>
    <t>соус</t>
  </si>
  <si>
    <t>Суп гороховый</t>
  </si>
  <si>
    <t>54-8с</t>
  </si>
  <si>
    <t>фрикадельки рыбо-крупяные с овощами, полуфабрикат</t>
  </si>
  <si>
    <t>П/Ф</t>
  </si>
  <si>
    <t>Каша вязкая ячневая</t>
  </si>
  <si>
    <t>Какао с молоком</t>
  </si>
  <si>
    <t>54-21гн</t>
  </si>
  <si>
    <t>Яблоко</t>
  </si>
  <si>
    <t>Соус белый основной</t>
  </si>
  <si>
    <t>54-2соус</t>
  </si>
  <si>
    <t>Каша гречневая рассыпчатая</t>
  </si>
  <si>
    <t>54-4г</t>
  </si>
  <si>
    <t>Тефтели "Натуральные"</t>
  </si>
  <si>
    <t>Огурец в нарезке</t>
  </si>
  <si>
    <t>Маринад овощной с томатом</t>
  </si>
  <si>
    <t>54-23з</t>
  </si>
  <si>
    <t>Суп с рыбными консервами (сайра)</t>
  </si>
  <si>
    <t>54-27с</t>
  </si>
  <si>
    <t>54-14р</t>
  </si>
  <si>
    <t>Котлета рыбная любительская (минтай)</t>
  </si>
  <si>
    <t>Каша перловая рассыпчатая</t>
  </si>
  <si>
    <t>54-5г</t>
  </si>
  <si>
    <t>Чай с сахаром</t>
  </si>
  <si>
    <t>Соус сметанный натуральный</t>
  </si>
  <si>
    <t>Кисель из концентрата на плодовых или ягодных экстрактах</t>
  </si>
  <si>
    <t>Суп картофельный с макаронными изделиями</t>
  </si>
  <si>
    <t>54-24с</t>
  </si>
  <si>
    <t>Жаркое по-домашнему</t>
  </si>
  <si>
    <t>54-9м</t>
  </si>
  <si>
    <t>Салат из свеклы с черносливом</t>
  </si>
  <si>
    <t>54-18з</t>
  </si>
  <si>
    <t>Вареники из полуфабриката промышленного производства</t>
  </si>
  <si>
    <t>Напиток из шиповника</t>
  </si>
  <si>
    <t>54-13хн</t>
  </si>
  <si>
    <t>Сок абрикосовый</t>
  </si>
  <si>
    <t>Свекла отварная дольками</t>
  </si>
  <si>
    <t>54-28з</t>
  </si>
  <si>
    <t>Рассольник Ленинградский</t>
  </si>
  <si>
    <t>54-3с</t>
  </si>
  <si>
    <t>Гуляш из говядины</t>
  </si>
  <si>
    <t>54-2м</t>
  </si>
  <si>
    <t>Макароны отварные</t>
  </si>
  <si>
    <t>54-1г</t>
  </si>
  <si>
    <t>Каша жидкая молочная кукурузная</t>
  </si>
  <si>
    <t>54-1к</t>
  </si>
  <si>
    <t>54-3гн</t>
  </si>
  <si>
    <t>Салат из белокочанной капусты с морковью</t>
  </si>
  <si>
    <t>54-8з</t>
  </si>
  <si>
    <t>54-2с</t>
  </si>
  <si>
    <t>Борщ с капустой и картофелем со сметаной</t>
  </si>
  <si>
    <t>54-1хн</t>
  </si>
  <si>
    <t>Птица тушеная в соусе</t>
  </si>
  <si>
    <t>643а</t>
  </si>
  <si>
    <t>Суп картофельный с мясными фрикадельками</t>
  </si>
  <si>
    <t>209а</t>
  </si>
  <si>
    <t>Картофель отварной в молоке</t>
  </si>
  <si>
    <t>54-10г</t>
  </si>
  <si>
    <t>54-2гн</t>
  </si>
  <si>
    <t>Банан</t>
  </si>
  <si>
    <t>Соус молочный натуральный</t>
  </si>
  <si>
    <t>54-5соус</t>
  </si>
  <si>
    <t>Жаркое по-домашнему из курицы</t>
  </si>
  <si>
    <t xml:space="preserve">54-28м </t>
  </si>
  <si>
    <t>Булочное</t>
  </si>
  <si>
    <t>Пром.</t>
  </si>
  <si>
    <t>Морковь отварная дольками</t>
  </si>
  <si>
    <t>54-27з</t>
  </si>
  <si>
    <t>Капуста тушеная с мясом птицы</t>
  </si>
  <si>
    <t>54-27м</t>
  </si>
  <si>
    <t>№683</t>
  </si>
  <si>
    <t>Печень говяжья по-строгановски</t>
  </si>
  <si>
    <t>54-18м</t>
  </si>
  <si>
    <t>54-21з</t>
  </si>
  <si>
    <t>Суп картофельный с пельменями</t>
  </si>
  <si>
    <t>Макароны отварные с овощами</t>
  </si>
  <si>
    <t>54-2г</t>
  </si>
  <si>
    <t>Кофейный напиток с молоком</t>
  </si>
  <si>
    <t>54-23гн</t>
  </si>
  <si>
    <t>Директор</t>
  </si>
  <si>
    <t xml:space="preserve">Бауэр </t>
  </si>
  <si>
    <t>БОУ  Воронцовская средняя школа</t>
  </si>
  <si>
    <t>Булочка</t>
  </si>
  <si>
    <t>Компот из клубники</t>
  </si>
  <si>
    <t>54-31хн</t>
  </si>
  <si>
    <t>хлеб ржаной</t>
  </si>
  <si>
    <t>Каша жидкая молочная манная</t>
  </si>
  <si>
    <t>54-27к</t>
  </si>
  <si>
    <t>54-18с</t>
  </si>
  <si>
    <t>Свекольник (со сметаной)</t>
  </si>
  <si>
    <t xml:space="preserve">Кукуруза сахарная </t>
  </si>
  <si>
    <t>Рыба, припущенная в молоке (минтай)</t>
  </si>
  <si>
    <t>54-7р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</si>
</sst>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/>
    <xf numFmtId="0" fontId="2" fillId="0" borderId="26" xfId="0" applyFon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2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147</v>
      </c>
      <c r="D1" s="61"/>
      <c r="E1" s="61"/>
      <c r="F1" s="12" t="s">
        <v>16</v>
      </c>
      <c r="G1" s="2" t="s">
        <v>17</v>
      </c>
      <c r="H1" s="62" t="s">
        <v>145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146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4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152</v>
      </c>
      <c r="F6" s="40">
        <v>200</v>
      </c>
      <c r="G6" s="40">
        <v>5.35</v>
      </c>
      <c r="H6" s="40">
        <v>5.74</v>
      </c>
      <c r="I6" s="40">
        <v>25.29</v>
      </c>
      <c r="J6" s="40">
        <v>174.3</v>
      </c>
      <c r="K6" s="41" t="s">
        <v>153</v>
      </c>
      <c r="L6" s="40">
        <v>22.1</v>
      </c>
    </row>
    <row r="7" spans="1:12" ht="15" x14ac:dyDescent="0.25">
      <c r="A7" s="23"/>
      <c r="B7" s="15"/>
      <c r="C7" s="11"/>
      <c r="D7" s="6" t="s">
        <v>43</v>
      </c>
      <c r="E7" s="42" t="s">
        <v>42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71.7</v>
      </c>
      <c r="K7" s="44" t="s">
        <v>44</v>
      </c>
      <c r="L7" s="43">
        <v>21.15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>
        <v>0.1</v>
      </c>
      <c r="I8" s="43">
        <v>6.6</v>
      </c>
      <c r="J8" s="43">
        <v>28</v>
      </c>
      <c r="K8" s="44">
        <v>945</v>
      </c>
      <c r="L8" s="43">
        <v>5.05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50</v>
      </c>
      <c r="G9" s="43">
        <v>3.8</v>
      </c>
      <c r="H9" s="43">
        <v>0.4</v>
      </c>
      <c r="I9" s="43">
        <v>24.6</v>
      </c>
      <c r="J9" s="43">
        <v>117</v>
      </c>
      <c r="K9" s="44" t="s">
        <v>41</v>
      </c>
      <c r="L9" s="43">
        <v>3.5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45</v>
      </c>
      <c r="E11" s="42" t="s">
        <v>47</v>
      </c>
      <c r="F11" s="43">
        <v>95</v>
      </c>
      <c r="G11" s="43">
        <v>3.2</v>
      </c>
      <c r="H11" s="43">
        <v>2.4</v>
      </c>
      <c r="I11" s="43">
        <v>5.2</v>
      </c>
      <c r="J11" s="43">
        <v>55.2</v>
      </c>
      <c r="K11" s="44" t="s">
        <v>41</v>
      </c>
      <c r="L11" s="43">
        <v>34</v>
      </c>
    </row>
    <row r="12" spans="1:12" ht="15" x14ac:dyDescent="0.25">
      <c r="A12" s="23"/>
      <c r="B12" s="15"/>
      <c r="C12" s="11"/>
      <c r="D12" s="6" t="s">
        <v>46</v>
      </c>
      <c r="E12" s="42" t="s">
        <v>48</v>
      </c>
      <c r="F12" s="43">
        <v>20</v>
      </c>
      <c r="G12" s="43">
        <v>1.5</v>
      </c>
      <c r="H12" s="43">
        <v>2</v>
      </c>
      <c r="I12" s="43">
        <v>14.9</v>
      </c>
      <c r="J12" s="43">
        <v>83.2</v>
      </c>
      <c r="K12" s="44" t="s">
        <v>41</v>
      </c>
      <c r="L12" s="43">
        <v>4.2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>SUM(G6:G12)</f>
        <v>18.689999999999998</v>
      </c>
      <c r="H13" s="19">
        <f>SUM(H6:H12)</f>
        <v>16.54</v>
      </c>
      <c r="I13" s="19">
        <f>SUM(I6:I12)</f>
        <v>76.59</v>
      </c>
      <c r="J13" s="19">
        <f>SUM(J6:J12)</f>
        <v>529.4</v>
      </c>
      <c r="K13" s="25"/>
      <c r="L13" s="19">
        <f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60</v>
      </c>
      <c r="G14" s="43">
        <v>0.8</v>
      </c>
      <c r="H14" s="43">
        <v>2.7</v>
      </c>
      <c r="I14" s="43">
        <v>4.5999999999999996</v>
      </c>
      <c r="J14" s="43">
        <v>45.7</v>
      </c>
      <c r="K14" s="44" t="s">
        <v>55</v>
      </c>
      <c r="L14" s="43">
        <v>27</v>
      </c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250</v>
      </c>
      <c r="G15" s="43">
        <v>5.8</v>
      </c>
      <c r="H15" s="43">
        <v>7</v>
      </c>
      <c r="I15" s="43">
        <v>7.1</v>
      </c>
      <c r="J15" s="44">
        <v>115.3</v>
      </c>
      <c r="K15" s="44" t="s">
        <v>51</v>
      </c>
      <c r="L15" s="43">
        <v>12.93</v>
      </c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43">
        <v>200</v>
      </c>
      <c r="G16" s="43">
        <v>27.2</v>
      </c>
      <c r="H16" s="43">
        <v>8.1</v>
      </c>
      <c r="I16" s="43">
        <v>33.200000000000003</v>
      </c>
      <c r="J16" s="43">
        <v>314.60000000000002</v>
      </c>
      <c r="K16" s="44" t="s">
        <v>52</v>
      </c>
      <c r="L16" s="43">
        <v>15.06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0.4</v>
      </c>
      <c r="H18" s="43">
        <v>0</v>
      </c>
      <c r="I18" s="43">
        <v>19.8</v>
      </c>
      <c r="J18" s="43">
        <v>81</v>
      </c>
      <c r="K18" s="44" t="s">
        <v>117</v>
      </c>
      <c r="L18" s="43">
        <v>4.4000000000000004</v>
      </c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50</v>
      </c>
      <c r="G19" s="43">
        <v>3.8</v>
      </c>
      <c r="H19" s="43">
        <v>0.4</v>
      </c>
      <c r="I19" s="43">
        <v>24.6</v>
      </c>
      <c r="J19" s="43"/>
      <c r="K19" s="44" t="s">
        <v>41</v>
      </c>
      <c r="L19" s="43">
        <v>3.5</v>
      </c>
    </row>
    <row r="20" spans="1:12" ht="15" x14ac:dyDescent="0.25">
      <c r="A20" s="23"/>
      <c r="B20" s="15"/>
      <c r="C20" s="11"/>
      <c r="D20" s="7" t="s">
        <v>32</v>
      </c>
      <c r="E20" s="42" t="s">
        <v>151</v>
      </c>
      <c r="F20" s="43">
        <v>26</v>
      </c>
      <c r="G20" s="43">
        <v>1.72</v>
      </c>
      <c r="H20" s="43">
        <v>0.31</v>
      </c>
      <c r="I20" s="43">
        <v>8.68</v>
      </c>
      <c r="J20" s="43"/>
      <c r="K20" s="44" t="s">
        <v>41</v>
      </c>
      <c r="L20" s="43">
        <v>1.82</v>
      </c>
    </row>
    <row r="21" spans="1:12" ht="15" x14ac:dyDescent="0.25">
      <c r="A21" s="23"/>
      <c r="B21" s="15"/>
      <c r="C21" s="11"/>
      <c r="D21" s="6" t="s">
        <v>24</v>
      </c>
      <c r="E21" s="42" t="s">
        <v>49</v>
      </c>
      <c r="F21" s="43">
        <v>100</v>
      </c>
      <c r="G21" s="43">
        <v>0.8</v>
      </c>
      <c r="H21" s="43">
        <v>0.4</v>
      </c>
      <c r="I21" s="43">
        <v>8.1</v>
      </c>
      <c r="J21" s="43">
        <v>39.200000000000003</v>
      </c>
      <c r="K21" s="44" t="s">
        <v>41</v>
      </c>
      <c r="L21" s="43">
        <v>15.07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886</v>
      </c>
      <c r="G23" s="19">
        <f>SUM(G14:G22)</f>
        <v>40.519999999999989</v>
      </c>
      <c r="H23" s="19">
        <f>SUM(H14:H22)</f>
        <v>18.909999999999993</v>
      </c>
      <c r="I23" s="19">
        <f>SUM(I14:I22)</f>
        <v>106.08000000000001</v>
      </c>
      <c r="J23" s="19">
        <f>SUM(J14:J22)</f>
        <v>595.80000000000007</v>
      </c>
      <c r="K23" s="25"/>
      <c r="L23" s="19">
        <f>SUM(L14:L22)</f>
        <v>79.78</v>
      </c>
    </row>
    <row r="24" spans="1:12" ht="15.75" thickBot="1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1471</v>
      </c>
      <c r="G24" s="32">
        <f>G13+G23</f>
        <v>59.209999999999987</v>
      </c>
      <c r="H24" s="32">
        <f>H13+H23</f>
        <v>35.449999999999989</v>
      </c>
      <c r="I24" s="32">
        <f>I13+I23</f>
        <v>182.67000000000002</v>
      </c>
      <c r="J24" s="32">
        <f>J13+J23</f>
        <v>1125.2</v>
      </c>
      <c r="K24" s="32"/>
      <c r="L24" s="32">
        <f>L13+L23</f>
        <v>169.78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157</v>
      </c>
      <c r="F25" s="40">
        <v>110</v>
      </c>
      <c r="G25" s="40">
        <v>14.4</v>
      </c>
      <c r="H25" s="40">
        <v>8.2799999999999994</v>
      </c>
      <c r="I25" s="40">
        <v>3.18</v>
      </c>
      <c r="J25" s="40">
        <v>144.9</v>
      </c>
      <c r="K25" s="41" t="s">
        <v>158</v>
      </c>
      <c r="L25" s="40">
        <v>32</v>
      </c>
    </row>
    <row r="26" spans="1:12" ht="15" x14ac:dyDescent="0.25">
      <c r="A26" s="14"/>
      <c r="B26" s="15"/>
      <c r="C26" s="11"/>
      <c r="D26" s="52" t="s">
        <v>21</v>
      </c>
      <c r="E26" s="52" t="s">
        <v>59</v>
      </c>
      <c r="F26" s="53">
        <v>150</v>
      </c>
      <c r="G26" s="53">
        <v>3.1</v>
      </c>
      <c r="H26" s="53">
        <v>5.3</v>
      </c>
      <c r="I26" s="53">
        <v>19.8</v>
      </c>
      <c r="J26" s="53">
        <v>139</v>
      </c>
      <c r="K26" s="54" t="s">
        <v>60</v>
      </c>
      <c r="L26" s="53">
        <v>16.32</v>
      </c>
    </row>
    <row r="27" spans="1:12" ht="15" x14ac:dyDescent="0.25">
      <c r="A27" s="14"/>
      <c r="B27" s="15"/>
      <c r="C27" s="11"/>
      <c r="D27" s="7" t="s">
        <v>22</v>
      </c>
      <c r="E27" s="42" t="s">
        <v>143</v>
      </c>
      <c r="F27" s="43">
        <v>200</v>
      </c>
      <c r="G27" s="43">
        <v>3.87</v>
      </c>
      <c r="H27" s="43">
        <v>2.86</v>
      </c>
      <c r="I27" s="43">
        <v>11.19</v>
      </c>
      <c r="J27" s="43">
        <v>86</v>
      </c>
      <c r="K27" s="44" t="s">
        <v>144</v>
      </c>
      <c r="L27" s="43">
        <v>13.02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50</v>
      </c>
      <c r="G28" s="43">
        <v>3.8</v>
      </c>
      <c r="H28" s="43">
        <v>0.4</v>
      </c>
      <c r="I28" s="43">
        <v>24.6</v>
      </c>
      <c r="J28" s="43">
        <v>117</v>
      </c>
      <c r="K28" s="44" t="s">
        <v>41</v>
      </c>
      <c r="L28" s="43">
        <v>3.5</v>
      </c>
    </row>
    <row r="29" spans="1:12" ht="15" x14ac:dyDescent="0.25">
      <c r="A29" s="14"/>
      <c r="B29" s="15"/>
      <c r="C29" s="11"/>
      <c r="D29" s="7" t="s">
        <v>24</v>
      </c>
      <c r="E29" s="42" t="s">
        <v>63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41</v>
      </c>
      <c r="L29" s="43">
        <v>25.16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>SUM(G25:G31)</f>
        <v>25.970000000000002</v>
      </c>
      <c r="H32" s="19">
        <f>SUM(H25:H31)</f>
        <v>17.039999999999996</v>
      </c>
      <c r="I32" s="19">
        <f>SUM(I25:I31)</f>
        <v>66.27000000000001</v>
      </c>
      <c r="J32" s="19">
        <f>SUM(J25:J31)</f>
        <v>521.9</v>
      </c>
      <c r="K32" s="25"/>
      <c r="L32" s="19">
        <f>SUM(L25:L31)</f>
        <v>90</v>
      </c>
    </row>
    <row r="33" spans="1:15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5" ht="15" x14ac:dyDescent="0.25">
      <c r="A34" s="14"/>
      <c r="B34" s="15"/>
      <c r="C34" s="11"/>
      <c r="D34" s="7" t="s">
        <v>27</v>
      </c>
      <c r="E34" s="42" t="s">
        <v>67</v>
      </c>
      <c r="F34" s="43">
        <v>250</v>
      </c>
      <c r="G34" s="43">
        <v>8.4</v>
      </c>
      <c r="H34" s="43">
        <v>5.7</v>
      </c>
      <c r="I34" s="43">
        <v>20.3</v>
      </c>
      <c r="J34" s="43">
        <v>166</v>
      </c>
      <c r="K34" s="44" t="s">
        <v>68</v>
      </c>
      <c r="L34" s="43">
        <v>10.29</v>
      </c>
    </row>
    <row r="35" spans="1:15" ht="15" x14ac:dyDescent="0.25">
      <c r="A35" s="14"/>
      <c r="B35" s="15"/>
      <c r="C35" s="11"/>
      <c r="D35" s="7" t="s">
        <v>28</v>
      </c>
      <c r="E35" s="42" t="s">
        <v>69</v>
      </c>
      <c r="F35" s="43">
        <v>90</v>
      </c>
      <c r="G35" s="43">
        <v>13.91</v>
      </c>
      <c r="H35" s="43">
        <v>4.8499999999999996</v>
      </c>
      <c r="I35" s="43">
        <v>4.8</v>
      </c>
      <c r="J35" s="43">
        <v>118.5</v>
      </c>
      <c r="K35" s="44" t="s">
        <v>70</v>
      </c>
      <c r="L35" s="43">
        <v>27</v>
      </c>
    </row>
    <row r="36" spans="1:15" ht="15" x14ac:dyDescent="0.25">
      <c r="A36" s="14"/>
      <c r="B36" s="15"/>
      <c r="C36" s="11"/>
      <c r="D36" s="7" t="s">
        <v>29</v>
      </c>
      <c r="E36" s="42" t="s">
        <v>71</v>
      </c>
      <c r="F36" s="43">
        <v>150</v>
      </c>
      <c r="G36" s="43">
        <v>3.2</v>
      </c>
      <c r="H36" s="43">
        <v>5.7</v>
      </c>
      <c r="I36" s="43">
        <v>19.899999999999999</v>
      </c>
      <c r="J36" s="43">
        <v>144</v>
      </c>
      <c r="K36" s="44">
        <v>384</v>
      </c>
      <c r="L36" s="43">
        <v>8.84</v>
      </c>
    </row>
    <row r="37" spans="1:15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51"/>
    </row>
    <row r="38" spans="1:15" ht="15" x14ac:dyDescent="0.25">
      <c r="A38" s="14"/>
      <c r="B38" s="15"/>
      <c r="C38" s="11"/>
      <c r="D38" s="7" t="s">
        <v>31</v>
      </c>
      <c r="E38" s="42" t="s">
        <v>40</v>
      </c>
      <c r="F38" s="43">
        <v>25</v>
      </c>
      <c r="G38" s="43">
        <v>1.9</v>
      </c>
      <c r="H38" s="43">
        <v>0.2</v>
      </c>
      <c r="I38" s="43">
        <v>12.3</v>
      </c>
      <c r="J38" s="43">
        <v>59</v>
      </c>
      <c r="K38" s="44" t="s">
        <v>41</v>
      </c>
      <c r="L38" s="43">
        <v>1.75</v>
      </c>
    </row>
    <row r="39" spans="1:15" ht="15" x14ac:dyDescent="0.25">
      <c r="A39" s="14"/>
      <c r="B39" s="15"/>
      <c r="C39" s="11"/>
      <c r="D39" s="7" t="s">
        <v>32</v>
      </c>
      <c r="E39" s="42" t="s">
        <v>151</v>
      </c>
      <c r="F39" s="43">
        <v>25</v>
      </c>
      <c r="G39" s="43">
        <v>1.7</v>
      </c>
      <c r="H39" s="43">
        <v>0.3</v>
      </c>
      <c r="I39" s="43">
        <v>8.4</v>
      </c>
      <c r="J39" s="43">
        <v>43</v>
      </c>
      <c r="K39" s="44" t="s">
        <v>41</v>
      </c>
      <c r="L39" s="43">
        <v>1.75</v>
      </c>
    </row>
    <row r="40" spans="1:15" ht="15" x14ac:dyDescent="0.25">
      <c r="A40" s="14"/>
      <c r="B40" s="15"/>
      <c r="C40" s="11"/>
      <c r="D40" s="6" t="s">
        <v>24</v>
      </c>
      <c r="E40" s="42" t="s">
        <v>74</v>
      </c>
      <c r="F40" s="43">
        <v>100</v>
      </c>
      <c r="G40" s="43">
        <v>0</v>
      </c>
      <c r="H40" s="43">
        <v>0</v>
      </c>
      <c r="I40" s="43">
        <v>10</v>
      </c>
      <c r="J40" s="43">
        <v>44</v>
      </c>
      <c r="K40" s="44" t="s">
        <v>41</v>
      </c>
      <c r="L40" s="43">
        <v>27</v>
      </c>
    </row>
    <row r="41" spans="1:15" ht="15" x14ac:dyDescent="0.25">
      <c r="A41" s="14"/>
      <c r="B41" s="15"/>
      <c r="C41" s="11"/>
      <c r="D41" s="6" t="s">
        <v>66</v>
      </c>
      <c r="E41" s="42" t="s">
        <v>75</v>
      </c>
      <c r="F41" s="43">
        <v>50</v>
      </c>
      <c r="G41" s="43">
        <v>1.4</v>
      </c>
      <c r="H41" s="43">
        <v>1.9</v>
      </c>
      <c r="I41" s="43">
        <v>2.2000000000000002</v>
      </c>
      <c r="J41" s="43">
        <v>31</v>
      </c>
      <c r="K41" s="44" t="s">
        <v>76</v>
      </c>
      <c r="L41" s="43">
        <v>13</v>
      </c>
    </row>
    <row r="42" spans="1:15" ht="15" x14ac:dyDescent="0.25">
      <c r="A42" s="14"/>
      <c r="B42" s="15"/>
      <c r="C42" s="11"/>
      <c r="D42" s="6" t="s">
        <v>43</v>
      </c>
      <c r="E42" s="42" t="s">
        <v>42</v>
      </c>
      <c r="F42" s="43">
        <v>20</v>
      </c>
      <c r="G42" s="43">
        <v>4.6399999999999997</v>
      </c>
      <c r="H42" s="43">
        <v>5.9</v>
      </c>
      <c r="I42" s="43">
        <v>0</v>
      </c>
      <c r="J42" s="43">
        <v>71.7</v>
      </c>
      <c r="K42" s="44" t="s">
        <v>44</v>
      </c>
      <c r="L42" s="43">
        <v>21.15</v>
      </c>
    </row>
    <row r="43" spans="1:15" ht="15" x14ac:dyDescent="0.25">
      <c r="A43" s="14"/>
      <c r="B43" s="15"/>
      <c r="C43" s="11"/>
      <c r="D43" s="6" t="s">
        <v>22</v>
      </c>
      <c r="E43" s="42" t="s">
        <v>72</v>
      </c>
      <c r="F43" s="43">
        <v>200</v>
      </c>
      <c r="G43" s="43">
        <v>4.7</v>
      </c>
      <c r="H43" s="43">
        <v>3.5</v>
      </c>
      <c r="I43" s="43">
        <v>12.5</v>
      </c>
      <c r="J43" s="43">
        <v>100</v>
      </c>
      <c r="K43" s="44" t="s">
        <v>73</v>
      </c>
      <c r="L43" s="43">
        <v>15.18</v>
      </c>
    </row>
    <row r="44" spans="1:15" ht="15" x14ac:dyDescent="0.25">
      <c r="A44" s="16"/>
      <c r="B44" s="17"/>
      <c r="C44" s="8"/>
      <c r="D44" s="18" t="s">
        <v>33</v>
      </c>
      <c r="E44" s="9"/>
      <c r="F44" s="19">
        <f>SUM(F34:F43)</f>
        <v>910</v>
      </c>
      <c r="G44" s="19">
        <f>SUM(G33:G41)</f>
        <v>30.509999999999998</v>
      </c>
      <c r="H44" s="19">
        <f>SUM(H33:H41)</f>
        <v>18.649999999999999</v>
      </c>
      <c r="I44" s="19">
        <f>SUM(I33:I41)</f>
        <v>77.900000000000006</v>
      </c>
      <c r="J44" s="19">
        <f>SUM(J33:J41)</f>
        <v>605.5</v>
      </c>
      <c r="K44" s="25"/>
      <c r="L44" s="19">
        <f>SUM(L34:L43)</f>
        <v>125.96000000000001</v>
      </c>
    </row>
    <row r="45" spans="1:15" ht="15.75" customHeight="1" thickBot="1" x14ac:dyDescent="0.25">
      <c r="A45" s="33">
        <f>A25</f>
        <v>1</v>
      </c>
      <c r="B45" s="33">
        <f>B25</f>
        <v>2</v>
      </c>
      <c r="C45" s="63" t="s">
        <v>4</v>
      </c>
      <c r="D45" s="64"/>
      <c r="E45" s="31"/>
      <c r="F45" s="32">
        <f>F32+F44</f>
        <v>1520</v>
      </c>
      <c r="G45" s="32">
        <f>G32+G44</f>
        <v>56.480000000000004</v>
      </c>
      <c r="H45" s="32">
        <f>H32+H44</f>
        <v>35.69</v>
      </c>
      <c r="I45" s="32">
        <f>I32+I44</f>
        <v>144.17000000000002</v>
      </c>
      <c r="J45" s="32">
        <f>J32+J44</f>
        <v>1127.4000000000001</v>
      </c>
      <c r="K45" s="32"/>
      <c r="L45" s="57"/>
      <c r="M45" s="59"/>
    </row>
    <row r="46" spans="1:15" ht="15" x14ac:dyDescent="0.25">
      <c r="A46" s="20">
        <v>1</v>
      </c>
      <c r="B46" s="21">
        <v>3</v>
      </c>
      <c r="C46" s="22" t="s">
        <v>20</v>
      </c>
      <c r="D46" s="5" t="s">
        <v>21</v>
      </c>
      <c r="E46" s="39" t="s">
        <v>79</v>
      </c>
      <c r="F46" s="40">
        <v>90</v>
      </c>
      <c r="G46" s="40">
        <v>11.1</v>
      </c>
      <c r="H46" s="40">
        <v>9</v>
      </c>
      <c r="I46" s="40">
        <v>6.5</v>
      </c>
      <c r="J46" s="40">
        <v>151</v>
      </c>
      <c r="K46" s="41" t="s">
        <v>70</v>
      </c>
      <c r="L46" s="56">
        <v>32</v>
      </c>
      <c r="O46" s="58"/>
    </row>
    <row r="47" spans="1:15" ht="15" x14ac:dyDescent="0.25">
      <c r="A47" s="23"/>
      <c r="B47" s="15"/>
      <c r="C47" s="11"/>
      <c r="D47" s="42" t="s">
        <v>21</v>
      </c>
      <c r="E47" s="42" t="s">
        <v>77</v>
      </c>
      <c r="F47" s="43">
        <v>150</v>
      </c>
      <c r="G47" s="43">
        <v>8.1999999999999993</v>
      </c>
      <c r="H47" s="43">
        <v>6.3</v>
      </c>
      <c r="I47" s="43">
        <v>35.9</v>
      </c>
      <c r="J47" s="43">
        <v>234</v>
      </c>
      <c r="K47" s="55" t="s">
        <v>78</v>
      </c>
      <c r="L47" s="43">
        <v>32.85</v>
      </c>
      <c r="N47" s="58"/>
    </row>
    <row r="48" spans="1:15" ht="15" x14ac:dyDescent="0.2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23</v>
      </c>
      <c r="E49" s="42" t="s">
        <v>40</v>
      </c>
      <c r="F49" s="43">
        <v>50</v>
      </c>
      <c r="G49" s="43">
        <v>3.8</v>
      </c>
      <c r="H49" s="43">
        <v>0.4</v>
      </c>
      <c r="I49" s="43">
        <v>24.6</v>
      </c>
      <c r="J49" s="43">
        <v>117</v>
      </c>
      <c r="K49" s="44" t="s">
        <v>41</v>
      </c>
      <c r="L49" s="43">
        <v>3.5</v>
      </c>
    </row>
    <row r="50" spans="1:12" ht="15" x14ac:dyDescent="0.25">
      <c r="A50" s="23"/>
      <c r="B50" s="15"/>
      <c r="C50" s="11"/>
      <c r="D50" s="7" t="s">
        <v>24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 t="s">
        <v>66</v>
      </c>
      <c r="E51" s="42" t="s">
        <v>81</v>
      </c>
      <c r="F51" s="43">
        <v>60</v>
      </c>
      <c r="G51" s="43">
        <v>0.9</v>
      </c>
      <c r="H51" s="43">
        <v>5.3</v>
      </c>
      <c r="I51" s="43">
        <v>5.8</v>
      </c>
      <c r="J51" s="43">
        <v>75</v>
      </c>
      <c r="K51" s="44" t="s">
        <v>82</v>
      </c>
      <c r="L51" s="43">
        <v>7</v>
      </c>
    </row>
    <row r="52" spans="1:12" ht="15" x14ac:dyDescent="0.25">
      <c r="A52" s="23"/>
      <c r="B52" s="15"/>
      <c r="C52" s="11"/>
      <c r="D52" s="6" t="s">
        <v>30</v>
      </c>
      <c r="E52" s="42" t="s">
        <v>56</v>
      </c>
      <c r="F52" s="43">
        <v>200</v>
      </c>
      <c r="G52" s="43">
        <v>0.4</v>
      </c>
      <c r="H52" s="43">
        <v>0</v>
      </c>
      <c r="I52" s="43">
        <v>19.8</v>
      </c>
      <c r="J52" s="43">
        <v>81</v>
      </c>
      <c r="K52" s="44" t="s">
        <v>57</v>
      </c>
      <c r="L52" s="43">
        <v>4.4000000000000004</v>
      </c>
    </row>
    <row r="53" spans="1:12" ht="15" x14ac:dyDescent="0.25">
      <c r="A53" s="23"/>
      <c r="B53" s="15"/>
      <c r="C53" s="11"/>
      <c r="D53" s="6" t="s">
        <v>26</v>
      </c>
      <c r="E53" s="42" t="s">
        <v>80</v>
      </c>
      <c r="F53" s="43">
        <v>60</v>
      </c>
      <c r="G53" s="43">
        <v>1</v>
      </c>
      <c r="H53" s="43">
        <v>0</v>
      </c>
      <c r="I53" s="43">
        <v>2</v>
      </c>
      <c r="J53" s="43">
        <v>9</v>
      </c>
      <c r="K53" s="44" t="s">
        <v>41</v>
      </c>
      <c r="L53" s="43">
        <v>10.25</v>
      </c>
    </row>
    <row r="54" spans="1:12" ht="15" x14ac:dyDescent="0.25">
      <c r="A54" s="24"/>
      <c r="B54" s="17"/>
      <c r="C54" s="8"/>
      <c r="D54" s="18" t="s">
        <v>33</v>
      </c>
      <c r="E54" s="9"/>
      <c r="F54" s="19">
        <f>SUM(F46:F53)</f>
        <v>610</v>
      </c>
      <c r="G54" s="19">
        <f>SUM(G46:G53)</f>
        <v>25.399999999999995</v>
      </c>
      <c r="H54" s="19">
        <f>SUM(H46:H53)</f>
        <v>21</v>
      </c>
      <c r="I54" s="19">
        <f>SUM(I46:I53)</f>
        <v>94.6</v>
      </c>
      <c r="J54" s="19">
        <f>SUM(J46:J53)</f>
        <v>667</v>
      </c>
      <c r="K54" s="25"/>
      <c r="L54" s="19">
        <f>SUM(L46:L53)</f>
        <v>90</v>
      </c>
    </row>
    <row r="55" spans="1:12" ht="15" x14ac:dyDescent="0.2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27</v>
      </c>
      <c r="E56" s="42" t="s">
        <v>83</v>
      </c>
      <c r="F56" s="43">
        <v>250</v>
      </c>
      <c r="G56" s="43">
        <v>7.4</v>
      </c>
      <c r="H56" s="43">
        <v>8.4</v>
      </c>
      <c r="I56" s="43">
        <v>15.7</v>
      </c>
      <c r="J56" s="43">
        <v>168</v>
      </c>
      <c r="K56" s="44" t="s">
        <v>84</v>
      </c>
      <c r="L56" s="43">
        <v>10.199999999999999</v>
      </c>
    </row>
    <row r="57" spans="1:12" ht="15" x14ac:dyDescent="0.25">
      <c r="A57" s="23"/>
      <c r="B57" s="15"/>
      <c r="C57" s="11"/>
      <c r="D57" s="7" t="s">
        <v>28</v>
      </c>
      <c r="E57" s="42" t="s">
        <v>86</v>
      </c>
      <c r="F57" s="43">
        <v>100</v>
      </c>
      <c r="G57" s="43">
        <v>12.8</v>
      </c>
      <c r="H57" s="43">
        <v>4.0999999999999996</v>
      </c>
      <c r="I57" s="43">
        <v>6.1</v>
      </c>
      <c r="J57" s="43">
        <v>112.3</v>
      </c>
      <c r="K57" s="44" t="s">
        <v>85</v>
      </c>
      <c r="L57" s="43">
        <v>12.8</v>
      </c>
    </row>
    <row r="58" spans="1:12" ht="15" x14ac:dyDescent="0.25">
      <c r="A58" s="23"/>
      <c r="B58" s="15"/>
      <c r="C58" s="11"/>
      <c r="D58" s="7" t="s">
        <v>29</v>
      </c>
      <c r="E58" s="42" t="s">
        <v>87</v>
      </c>
      <c r="F58" s="43">
        <v>180</v>
      </c>
      <c r="G58" s="43">
        <v>5.3</v>
      </c>
      <c r="H58" s="43">
        <v>6.3</v>
      </c>
      <c r="I58" s="43">
        <v>36.6</v>
      </c>
      <c r="J58" s="43">
        <v>225</v>
      </c>
      <c r="K58" s="44" t="s">
        <v>88</v>
      </c>
      <c r="L58" s="43">
        <v>33.01</v>
      </c>
    </row>
    <row r="59" spans="1:12" ht="15" x14ac:dyDescent="0.25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31</v>
      </c>
      <c r="E60" s="42" t="s">
        <v>40</v>
      </c>
      <c r="F60" s="43">
        <v>70</v>
      </c>
      <c r="G60" s="43">
        <v>2.2999999999999998</v>
      </c>
      <c r="H60" s="43">
        <v>0.2</v>
      </c>
      <c r="I60" s="43">
        <v>14.8</v>
      </c>
      <c r="J60" s="43">
        <v>70.3</v>
      </c>
      <c r="K60" s="44" t="s">
        <v>41</v>
      </c>
      <c r="L60" s="43">
        <v>2.1</v>
      </c>
    </row>
    <row r="61" spans="1:12" ht="15" x14ac:dyDescent="0.25">
      <c r="A61" s="23"/>
      <c r="B61" s="15"/>
      <c r="C61" s="11"/>
      <c r="D61" s="7" t="s">
        <v>32</v>
      </c>
      <c r="E61" s="42" t="s">
        <v>151</v>
      </c>
      <c r="F61" s="43">
        <v>30</v>
      </c>
      <c r="G61" s="43">
        <v>2</v>
      </c>
      <c r="H61" s="43">
        <v>0.4</v>
      </c>
      <c r="I61" s="43">
        <v>10</v>
      </c>
      <c r="J61" s="43">
        <v>51.2</v>
      </c>
      <c r="K61" s="44" t="s">
        <v>41</v>
      </c>
      <c r="L61" s="43">
        <v>2.1</v>
      </c>
    </row>
    <row r="62" spans="1:12" ht="15" x14ac:dyDescent="0.25">
      <c r="A62" s="23"/>
      <c r="B62" s="15"/>
      <c r="C62" s="11"/>
      <c r="D62" s="6" t="s">
        <v>66</v>
      </c>
      <c r="E62" s="42" t="s">
        <v>90</v>
      </c>
      <c r="F62" s="43">
        <v>50</v>
      </c>
      <c r="G62" s="43">
        <v>1.5</v>
      </c>
      <c r="H62" s="43">
        <v>8.1999999999999993</v>
      </c>
      <c r="I62" s="43">
        <v>3.3</v>
      </c>
      <c r="J62" s="43">
        <v>93</v>
      </c>
      <c r="K62" s="44">
        <v>93</v>
      </c>
      <c r="L62" s="43">
        <v>13.5</v>
      </c>
    </row>
    <row r="63" spans="1:12" ht="15" x14ac:dyDescent="0.25">
      <c r="A63" s="23"/>
      <c r="B63" s="15"/>
      <c r="C63" s="11"/>
      <c r="D63" s="6" t="s">
        <v>22</v>
      </c>
      <c r="E63" s="42" t="s">
        <v>89</v>
      </c>
      <c r="F63" s="43">
        <v>200</v>
      </c>
      <c r="G63" s="43">
        <v>1</v>
      </c>
      <c r="H63" s="43">
        <v>0</v>
      </c>
      <c r="I63" s="43">
        <v>7</v>
      </c>
      <c r="J63" s="43">
        <v>27</v>
      </c>
      <c r="K63" s="44">
        <v>952</v>
      </c>
      <c r="L63" s="43">
        <v>1.97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SUM(F55:F64)</f>
        <v>880</v>
      </c>
      <c r="G65" s="19">
        <f>SUM(G55:G64)</f>
        <v>32.300000000000004</v>
      </c>
      <c r="H65" s="19">
        <f>SUM(H55:H64)</f>
        <v>27.599999999999998</v>
      </c>
      <c r="I65" s="19">
        <f>SUM(I55:I64)</f>
        <v>93.5</v>
      </c>
      <c r="J65" s="19">
        <f>SUM(J55:J64)</f>
        <v>746.80000000000007</v>
      </c>
      <c r="K65" s="25"/>
      <c r="L65" s="19">
        <f>SUM(L55:L64)</f>
        <v>75.680000000000007</v>
      </c>
    </row>
    <row r="66" spans="1:12" ht="15.75" customHeight="1" thickBot="1" x14ac:dyDescent="0.25">
      <c r="A66" s="29">
        <f>A46</f>
        <v>1</v>
      </c>
      <c r="B66" s="30">
        <f>B46</f>
        <v>3</v>
      </c>
      <c r="C66" s="63" t="s">
        <v>4</v>
      </c>
      <c r="D66" s="64"/>
      <c r="E66" s="31"/>
      <c r="F66" s="32">
        <f>F54+F65</f>
        <v>1490</v>
      </c>
      <c r="G66" s="32">
        <f>G54+G65</f>
        <v>57.7</v>
      </c>
      <c r="H66" s="32">
        <f>H54+H65</f>
        <v>48.599999999999994</v>
      </c>
      <c r="I66" s="32">
        <f>I54+I65</f>
        <v>188.1</v>
      </c>
      <c r="J66" s="32">
        <f>J54+J65</f>
        <v>1413.8000000000002</v>
      </c>
      <c r="K66" s="32"/>
      <c r="L66" s="32">
        <f>L54+L65</f>
        <v>165.68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53</v>
      </c>
      <c r="F67" s="40">
        <v>200</v>
      </c>
      <c r="G67" s="40">
        <v>27.2</v>
      </c>
      <c r="H67" s="40">
        <v>8.1</v>
      </c>
      <c r="I67" s="40">
        <v>33.200000000000003</v>
      </c>
      <c r="J67" s="40">
        <v>315</v>
      </c>
      <c r="K67" s="41" t="s">
        <v>52</v>
      </c>
      <c r="L67" s="40">
        <v>45.17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25.5" x14ac:dyDescent="0.25">
      <c r="A69" s="23"/>
      <c r="B69" s="15"/>
      <c r="C69" s="11"/>
      <c r="D69" s="7" t="s">
        <v>22</v>
      </c>
      <c r="E69" s="42" t="s">
        <v>91</v>
      </c>
      <c r="F69" s="43">
        <v>200</v>
      </c>
      <c r="G69" s="43">
        <v>0</v>
      </c>
      <c r="H69" s="43">
        <v>0</v>
      </c>
      <c r="I69" s="43">
        <v>30.1</v>
      </c>
      <c r="J69" s="43">
        <v>120</v>
      </c>
      <c r="K69" s="44">
        <v>39</v>
      </c>
      <c r="L69" s="43">
        <v>4.62</v>
      </c>
    </row>
    <row r="70" spans="1:12" ht="15" x14ac:dyDescent="0.25">
      <c r="A70" s="23"/>
      <c r="B70" s="15"/>
      <c r="C70" s="11"/>
      <c r="D70" s="7" t="s">
        <v>23</v>
      </c>
      <c r="E70" s="42" t="s">
        <v>40</v>
      </c>
      <c r="F70" s="43">
        <v>50</v>
      </c>
      <c r="G70" s="43">
        <v>3.8</v>
      </c>
      <c r="H70" s="43">
        <v>0.4</v>
      </c>
      <c r="I70" s="43">
        <v>24.6</v>
      </c>
      <c r="J70" s="43">
        <v>117</v>
      </c>
      <c r="K70" s="44" t="s">
        <v>41</v>
      </c>
      <c r="L70" s="43">
        <v>3.5</v>
      </c>
    </row>
    <row r="71" spans="1:12" ht="15" x14ac:dyDescent="0.25">
      <c r="A71" s="23"/>
      <c r="B71" s="15"/>
      <c r="C71" s="11"/>
      <c r="D71" s="7" t="s">
        <v>24</v>
      </c>
      <c r="E71" s="42" t="s">
        <v>63</v>
      </c>
      <c r="F71" s="43">
        <v>100</v>
      </c>
      <c r="G71" s="43">
        <v>0.8</v>
      </c>
      <c r="H71" s="43">
        <v>0.2</v>
      </c>
      <c r="I71" s="43">
        <v>7.5</v>
      </c>
      <c r="J71" s="43">
        <v>35</v>
      </c>
      <c r="K71" s="44" t="s">
        <v>41</v>
      </c>
      <c r="L71" s="43">
        <v>36.71</v>
      </c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4"/>
      <c r="B74" s="17"/>
      <c r="C74" s="8"/>
      <c r="D74" s="18" t="s">
        <v>33</v>
      </c>
      <c r="E74" s="9"/>
      <c r="F74" s="19">
        <f>SUM(F67:F73)</f>
        <v>550</v>
      </c>
      <c r="G74" s="19">
        <f>SUM(G67:G73)</f>
        <v>31.8</v>
      </c>
      <c r="H74" s="19">
        <f>SUM(H67:H73)</f>
        <v>8.6999999999999993</v>
      </c>
      <c r="I74" s="19">
        <f>SUM(I67:I73)</f>
        <v>95.4</v>
      </c>
      <c r="J74" s="19">
        <f>SUM(J67:J73)</f>
        <v>587</v>
      </c>
      <c r="K74" s="25"/>
      <c r="L74" s="19">
        <f>SUM(L67:L73)</f>
        <v>90</v>
      </c>
    </row>
    <row r="75" spans="1:12" ht="15" x14ac:dyDescent="0.25">
      <c r="A75" s="26">
        <f>A67</f>
        <v>1</v>
      </c>
      <c r="B75" s="13">
        <f>B67</f>
        <v>4</v>
      </c>
      <c r="C75" s="10" t="s">
        <v>25</v>
      </c>
      <c r="D75" s="7" t="s">
        <v>26</v>
      </c>
      <c r="E75" s="42" t="s">
        <v>96</v>
      </c>
      <c r="F75" s="43">
        <v>60</v>
      </c>
      <c r="G75" s="43">
        <v>0.9</v>
      </c>
      <c r="H75" s="43">
        <v>3.3</v>
      </c>
      <c r="I75" s="43">
        <v>7.8</v>
      </c>
      <c r="J75" s="43">
        <v>63</v>
      </c>
      <c r="K75" s="44" t="s">
        <v>97</v>
      </c>
      <c r="L75" s="43">
        <v>20</v>
      </c>
    </row>
    <row r="76" spans="1:12" ht="15" x14ac:dyDescent="0.25">
      <c r="A76" s="23"/>
      <c r="B76" s="15"/>
      <c r="C76" s="11"/>
      <c r="D76" s="7" t="s">
        <v>27</v>
      </c>
      <c r="E76" s="42" t="s">
        <v>92</v>
      </c>
      <c r="F76" s="43">
        <v>250</v>
      </c>
      <c r="G76" s="43">
        <v>6</v>
      </c>
      <c r="H76" s="43">
        <v>2.7</v>
      </c>
      <c r="I76" s="43">
        <v>19.399999999999999</v>
      </c>
      <c r="J76" s="43">
        <v>126</v>
      </c>
      <c r="K76" s="44" t="s">
        <v>93</v>
      </c>
      <c r="L76" s="43">
        <v>10.28</v>
      </c>
    </row>
    <row r="77" spans="1:12" ht="15" x14ac:dyDescent="0.25">
      <c r="A77" s="23"/>
      <c r="B77" s="15"/>
      <c r="C77" s="11"/>
      <c r="D77" s="7" t="s">
        <v>28</v>
      </c>
      <c r="E77" s="42" t="s">
        <v>94</v>
      </c>
      <c r="F77" s="43">
        <v>200</v>
      </c>
      <c r="G77" s="43">
        <v>20.100000000000001</v>
      </c>
      <c r="H77" s="43">
        <v>18.8</v>
      </c>
      <c r="I77" s="43">
        <v>17.2</v>
      </c>
      <c r="J77" s="43">
        <v>318</v>
      </c>
      <c r="K77" s="44" t="s">
        <v>95</v>
      </c>
      <c r="L77" s="43">
        <v>52.1</v>
      </c>
    </row>
    <row r="78" spans="1:12" ht="15" x14ac:dyDescent="0.25">
      <c r="A78" s="23"/>
      <c r="B78" s="15"/>
      <c r="C78" s="11"/>
      <c r="D78" s="7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30</v>
      </c>
      <c r="E79" s="42" t="s">
        <v>149</v>
      </c>
      <c r="F79" s="43">
        <v>200</v>
      </c>
      <c r="G79" s="43">
        <v>0.09</v>
      </c>
      <c r="H79" s="43">
        <v>0</v>
      </c>
      <c r="I79" s="43">
        <v>7.23</v>
      </c>
      <c r="J79" s="43">
        <v>29.3</v>
      </c>
      <c r="K79" s="44" t="s">
        <v>150</v>
      </c>
      <c r="L79" s="43">
        <v>9.4</v>
      </c>
    </row>
    <row r="80" spans="1:12" ht="15" x14ac:dyDescent="0.25">
      <c r="A80" s="23"/>
      <c r="B80" s="15"/>
      <c r="C80" s="11"/>
      <c r="D80" s="7" t="s">
        <v>31</v>
      </c>
      <c r="E80" s="42" t="s">
        <v>40</v>
      </c>
      <c r="F80" s="43">
        <v>70</v>
      </c>
      <c r="G80" s="43">
        <v>5.32</v>
      </c>
      <c r="H80" s="43">
        <v>0.56000000000000005</v>
      </c>
      <c r="I80" s="43">
        <v>34.44</v>
      </c>
      <c r="J80" s="43">
        <v>164.1</v>
      </c>
      <c r="K80" s="44" t="s">
        <v>41</v>
      </c>
      <c r="L80" s="43">
        <v>3.5</v>
      </c>
    </row>
    <row r="81" spans="1:12" ht="15" x14ac:dyDescent="0.25">
      <c r="A81" s="23"/>
      <c r="B81" s="15"/>
      <c r="C81" s="11"/>
      <c r="D81" s="7" t="s">
        <v>32</v>
      </c>
      <c r="E81" s="42" t="s">
        <v>151</v>
      </c>
      <c r="F81" s="43">
        <v>20</v>
      </c>
      <c r="G81" s="43">
        <v>1.32</v>
      </c>
      <c r="H81" s="43">
        <v>0.24</v>
      </c>
      <c r="I81" s="43">
        <v>6.68</v>
      </c>
      <c r="J81" s="43">
        <v>34.200000000000003</v>
      </c>
      <c r="K81" s="44" t="s">
        <v>41</v>
      </c>
      <c r="L81" s="43">
        <v>2.1</v>
      </c>
    </row>
    <row r="82" spans="1:12" ht="15" x14ac:dyDescent="0.25">
      <c r="A82" s="23"/>
      <c r="B82" s="15"/>
      <c r="C82" s="11"/>
      <c r="D82" s="6" t="s">
        <v>46</v>
      </c>
      <c r="E82" s="42" t="s">
        <v>48</v>
      </c>
      <c r="F82" s="43">
        <v>20</v>
      </c>
      <c r="G82" s="43">
        <v>1.5</v>
      </c>
      <c r="H82" s="43">
        <v>2</v>
      </c>
      <c r="I82" s="43">
        <v>14.9</v>
      </c>
      <c r="J82" s="43">
        <v>83.2</v>
      </c>
      <c r="K82" s="44" t="s">
        <v>41</v>
      </c>
      <c r="L82" s="43">
        <v>4.2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SUM(F75:F83)</f>
        <v>820</v>
      </c>
      <c r="G84" s="19">
        <f>SUM(G75:G83)</f>
        <v>35.229999999999997</v>
      </c>
      <c r="H84" s="19">
        <f>SUM(H75:H83)</f>
        <v>27.599999999999998</v>
      </c>
      <c r="I84" s="19">
        <f>SUM(I75:I83)</f>
        <v>107.65</v>
      </c>
      <c r="J84" s="19">
        <f>SUM(J75:J83)</f>
        <v>817.80000000000007</v>
      </c>
      <c r="K84" s="25"/>
      <c r="L84" s="19">
        <f>SUM(L75:L83)</f>
        <v>101.58</v>
      </c>
    </row>
    <row r="85" spans="1:12" ht="15.75" customHeight="1" thickBot="1" x14ac:dyDescent="0.25">
      <c r="A85" s="29">
        <f>A67</f>
        <v>1</v>
      </c>
      <c r="B85" s="30">
        <f>B67</f>
        <v>4</v>
      </c>
      <c r="C85" s="63" t="s">
        <v>4</v>
      </c>
      <c r="D85" s="64"/>
      <c r="E85" s="31"/>
      <c r="F85" s="32">
        <f>F74+F84</f>
        <v>1370</v>
      </c>
      <c r="G85" s="32">
        <f>G74+G84</f>
        <v>67.03</v>
      </c>
      <c r="H85" s="32">
        <f>H74+H84</f>
        <v>36.299999999999997</v>
      </c>
      <c r="I85" s="32">
        <f>I74+I84</f>
        <v>203.05</v>
      </c>
      <c r="J85" s="32">
        <f>J74+J84</f>
        <v>1404.8000000000002</v>
      </c>
      <c r="K85" s="32"/>
      <c r="L85" s="32">
        <f>L74+L84</f>
        <v>191.57999999999998</v>
      </c>
    </row>
    <row r="86" spans="1:12" ht="25.5" x14ac:dyDescent="0.25">
      <c r="A86" s="20">
        <v>1</v>
      </c>
      <c r="B86" s="21">
        <v>5</v>
      </c>
      <c r="C86" s="22" t="s">
        <v>20</v>
      </c>
      <c r="D86" s="5" t="s">
        <v>21</v>
      </c>
      <c r="E86" s="39" t="s">
        <v>98</v>
      </c>
      <c r="F86" s="40">
        <v>210</v>
      </c>
      <c r="G86" s="40">
        <v>22.6</v>
      </c>
      <c r="H86" s="40">
        <v>17.600000000000001</v>
      </c>
      <c r="I86" s="40">
        <v>29.6</v>
      </c>
      <c r="J86" s="40">
        <v>368</v>
      </c>
      <c r="K86" s="41">
        <v>1041</v>
      </c>
      <c r="L86" s="40">
        <v>55.9</v>
      </c>
    </row>
    <row r="87" spans="1:12" ht="15" x14ac:dyDescent="0.25">
      <c r="A87" s="23"/>
      <c r="B87" s="15"/>
      <c r="C87" s="11"/>
      <c r="D87" s="6" t="s">
        <v>30</v>
      </c>
      <c r="E87" s="42" t="s">
        <v>99</v>
      </c>
      <c r="F87" s="43">
        <v>200</v>
      </c>
      <c r="G87" s="43">
        <v>0.6</v>
      </c>
      <c r="H87" s="43">
        <v>0.2</v>
      </c>
      <c r="I87" s="43">
        <v>15.1</v>
      </c>
      <c r="J87" s="43">
        <v>65</v>
      </c>
      <c r="K87" s="44" t="s">
        <v>100</v>
      </c>
      <c r="L87" s="43">
        <v>8</v>
      </c>
    </row>
    <row r="88" spans="1:12" ht="15" x14ac:dyDescent="0.25">
      <c r="A88" s="23"/>
      <c r="B88" s="15"/>
      <c r="C88" s="11"/>
      <c r="D88" s="7" t="s">
        <v>22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23</v>
      </c>
      <c r="E89" s="42" t="s">
        <v>40</v>
      </c>
      <c r="F89" s="43">
        <v>30</v>
      </c>
      <c r="G89" s="43">
        <v>2.2999999999999998</v>
      </c>
      <c r="H89" s="43">
        <v>0.2</v>
      </c>
      <c r="I89" s="43">
        <v>14.8</v>
      </c>
      <c r="J89" s="43">
        <v>70</v>
      </c>
      <c r="K89" s="44" t="s">
        <v>41</v>
      </c>
      <c r="L89" s="43">
        <v>2.1</v>
      </c>
    </row>
    <row r="90" spans="1:12" ht="15" x14ac:dyDescent="0.25">
      <c r="A90" s="23"/>
      <c r="B90" s="15"/>
      <c r="C90" s="11"/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 t="s">
        <v>30</v>
      </c>
      <c r="E91" s="42" t="s">
        <v>101</v>
      </c>
      <c r="F91" s="43">
        <v>200</v>
      </c>
      <c r="G91" s="43">
        <v>1</v>
      </c>
      <c r="H91" s="43">
        <v>0</v>
      </c>
      <c r="I91" s="43">
        <v>25.4</v>
      </c>
      <c r="J91" s="43">
        <v>106</v>
      </c>
      <c r="K91" s="44" t="s">
        <v>41</v>
      </c>
      <c r="L91" s="43">
        <v>24</v>
      </c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SUM(F86:F92)</f>
        <v>640</v>
      </c>
      <c r="G93" s="19">
        <f>SUM(G86:G92)</f>
        <v>26.500000000000004</v>
      </c>
      <c r="H93" s="19">
        <f>SUM(H86:H92)</f>
        <v>18</v>
      </c>
      <c r="I93" s="19">
        <f>SUM(I86:I92)</f>
        <v>84.9</v>
      </c>
      <c r="J93" s="19">
        <f>SUM(J86:J92)</f>
        <v>609</v>
      </c>
      <c r="K93" s="25"/>
      <c r="L93" s="19">
        <f>SUM(L86:L92)</f>
        <v>90</v>
      </c>
    </row>
    <row r="94" spans="1:12" ht="15" x14ac:dyDescent="0.25">
      <c r="A94" s="26">
        <f>A86</f>
        <v>1</v>
      </c>
      <c r="B94" s="13">
        <f>B86</f>
        <v>5</v>
      </c>
      <c r="C94" s="10" t="s">
        <v>25</v>
      </c>
      <c r="D94" s="7" t="s">
        <v>26</v>
      </c>
      <c r="E94" s="42" t="s">
        <v>102</v>
      </c>
      <c r="F94" s="43">
        <v>60</v>
      </c>
      <c r="G94" s="43">
        <v>0.9</v>
      </c>
      <c r="H94" s="43">
        <v>0.1</v>
      </c>
      <c r="I94" s="43">
        <v>5.2</v>
      </c>
      <c r="J94" s="43">
        <v>25</v>
      </c>
      <c r="K94" s="44" t="s">
        <v>103</v>
      </c>
      <c r="L94" s="43">
        <v>6.12</v>
      </c>
    </row>
    <row r="95" spans="1:12" ht="15" x14ac:dyDescent="0.25">
      <c r="A95" s="23"/>
      <c r="B95" s="15"/>
      <c r="C95" s="11"/>
      <c r="D95" s="7" t="s">
        <v>27</v>
      </c>
      <c r="E95" s="42" t="s">
        <v>104</v>
      </c>
      <c r="F95" s="43">
        <v>250</v>
      </c>
      <c r="G95" s="43">
        <v>5.9</v>
      </c>
      <c r="H95" s="43">
        <v>7.2</v>
      </c>
      <c r="I95" s="43">
        <v>17</v>
      </c>
      <c r="J95" s="43">
        <v>157</v>
      </c>
      <c r="K95" s="44" t="s">
        <v>105</v>
      </c>
      <c r="L95" s="43">
        <v>12.9</v>
      </c>
    </row>
    <row r="96" spans="1:12" ht="15" x14ac:dyDescent="0.25">
      <c r="A96" s="23"/>
      <c r="B96" s="15"/>
      <c r="C96" s="11"/>
      <c r="D96" s="7" t="s">
        <v>28</v>
      </c>
      <c r="E96" s="42" t="s">
        <v>106</v>
      </c>
      <c r="F96" s="43">
        <v>90</v>
      </c>
      <c r="G96" s="43">
        <v>15.3</v>
      </c>
      <c r="H96" s="43">
        <v>14.9</v>
      </c>
      <c r="I96" s="43">
        <v>3.5</v>
      </c>
      <c r="J96" s="43">
        <v>209</v>
      </c>
      <c r="K96" s="44" t="s">
        <v>107</v>
      </c>
      <c r="L96" s="43">
        <v>32</v>
      </c>
    </row>
    <row r="97" spans="1:12" ht="15" x14ac:dyDescent="0.25">
      <c r="A97" s="23"/>
      <c r="B97" s="15"/>
      <c r="C97" s="11"/>
      <c r="D97" s="7" t="s">
        <v>29</v>
      </c>
      <c r="E97" s="42" t="s">
        <v>108</v>
      </c>
      <c r="F97" s="43">
        <v>150</v>
      </c>
      <c r="G97" s="43">
        <v>5.3</v>
      </c>
      <c r="H97" s="43">
        <v>4.9000000000000004</v>
      </c>
      <c r="I97" s="43">
        <v>32.799999999999997</v>
      </c>
      <c r="J97" s="43">
        <v>197</v>
      </c>
      <c r="K97" s="44" t="s">
        <v>109</v>
      </c>
      <c r="L97" s="43">
        <v>14.97</v>
      </c>
    </row>
    <row r="98" spans="1:12" ht="15" x14ac:dyDescent="0.25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31</v>
      </c>
      <c r="E99" s="42" t="s">
        <v>40</v>
      </c>
      <c r="F99" s="43">
        <v>25</v>
      </c>
      <c r="G99" s="43">
        <v>1.9</v>
      </c>
      <c r="H99" s="43">
        <v>0.2</v>
      </c>
      <c r="I99" s="43">
        <v>12.3</v>
      </c>
      <c r="J99" s="43">
        <v>59</v>
      </c>
      <c r="K99" s="44" t="s">
        <v>41</v>
      </c>
      <c r="L99" s="43">
        <v>1.75</v>
      </c>
    </row>
    <row r="100" spans="1:12" ht="15" x14ac:dyDescent="0.25">
      <c r="A100" s="23"/>
      <c r="B100" s="15"/>
      <c r="C100" s="11"/>
      <c r="D100" s="7" t="s">
        <v>32</v>
      </c>
      <c r="E100" s="42" t="s">
        <v>151</v>
      </c>
      <c r="F100" s="43">
        <v>30</v>
      </c>
      <c r="G100" s="43">
        <v>2</v>
      </c>
      <c r="H100" s="43">
        <v>0.4</v>
      </c>
      <c r="I100" s="43">
        <v>10</v>
      </c>
      <c r="J100" s="43">
        <v>51</v>
      </c>
      <c r="K100" s="44" t="s">
        <v>41</v>
      </c>
      <c r="L100" s="43">
        <v>2.1</v>
      </c>
    </row>
    <row r="101" spans="1:12" ht="15" x14ac:dyDescent="0.25">
      <c r="A101" s="23"/>
      <c r="B101" s="15"/>
      <c r="C101" s="11"/>
      <c r="D101" s="6" t="s">
        <v>22</v>
      </c>
      <c r="E101" s="42" t="s">
        <v>72</v>
      </c>
      <c r="F101" s="43">
        <v>200</v>
      </c>
      <c r="G101" s="43">
        <v>4.7</v>
      </c>
      <c r="H101" s="43">
        <v>3.5</v>
      </c>
      <c r="I101" s="43">
        <v>12.5</v>
      </c>
      <c r="J101" s="43">
        <v>100</v>
      </c>
      <c r="K101" s="44" t="s">
        <v>73</v>
      </c>
      <c r="L101" s="43">
        <v>15.73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SUM(F94:F102)</f>
        <v>805</v>
      </c>
      <c r="G103" s="19">
        <f>SUM(G94:G102)</f>
        <v>36</v>
      </c>
      <c r="H103" s="19">
        <f>SUM(H94:H102)</f>
        <v>31.2</v>
      </c>
      <c r="I103" s="19">
        <f>SUM(I94:I102)</f>
        <v>93.3</v>
      </c>
      <c r="J103" s="19">
        <f>SUM(J94:J102)</f>
        <v>798</v>
      </c>
      <c r="K103" s="25"/>
      <c r="L103" s="19">
        <f>SUM(L94:L102)</f>
        <v>85.57</v>
      </c>
    </row>
    <row r="104" spans="1:12" ht="15.75" customHeight="1" thickBot="1" x14ac:dyDescent="0.25">
      <c r="A104" s="29">
        <f>A86</f>
        <v>1</v>
      </c>
      <c r="B104" s="30">
        <f>B86</f>
        <v>5</v>
      </c>
      <c r="C104" s="63" t="s">
        <v>4</v>
      </c>
      <c r="D104" s="64"/>
      <c r="E104" s="31"/>
      <c r="F104" s="32">
        <f>F93+F103</f>
        <v>1445</v>
      </c>
      <c r="G104" s="32">
        <f>G93+G103</f>
        <v>62.5</v>
      </c>
      <c r="H104" s="32">
        <f>H93+H103</f>
        <v>49.2</v>
      </c>
      <c r="I104" s="32">
        <f>I93+I103</f>
        <v>178.2</v>
      </c>
      <c r="J104" s="32">
        <f>J93+J103</f>
        <v>1407</v>
      </c>
      <c r="K104" s="32"/>
      <c r="L104" s="32">
        <f>L93+L103</f>
        <v>175.57</v>
      </c>
    </row>
    <row r="105" spans="1:12" ht="15" x14ac:dyDescent="0.25">
      <c r="A105" s="20">
        <v>2</v>
      </c>
      <c r="B105" s="21">
        <v>1</v>
      </c>
      <c r="C105" s="22" t="s">
        <v>20</v>
      </c>
      <c r="D105" s="5" t="s">
        <v>21</v>
      </c>
      <c r="E105" s="39" t="s">
        <v>110</v>
      </c>
      <c r="F105" s="40">
        <v>200</v>
      </c>
      <c r="G105" s="40">
        <v>5.9</v>
      </c>
      <c r="H105" s="40">
        <v>5.8</v>
      </c>
      <c r="I105" s="40">
        <v>33</v>
      </c>
      <c r="J105" s="40">
        <v>208</v>
      </c>
      <c r="K105" s="41" t="s">
        <v>111</v>
      </c>
      <c r="L105" s="40">
        <v>26.3</v>
      </c>
    </row>
    <row r="106" spans="1:12" ht="15" x14ac:dyDescent="0.25">
      <c r="A106" s="23"/>
      <c r="B106" s="15"/>
      <c r="C106" s="11"/>
      <c r="D106" s="6" t="s">
        <v>43</v>
      </c>
      <c r="E106" s="42" t="s">
        <v>42</v>
      </c>
      <c r="F106" s="43">
        <v>30</v>
      </c>
      <c r="G106" s="43">
        <v>7</v>
      </c>
      <c r="H106" s="43">
        <v>8.9</v>
      </c>
      <c r="I106" s="43">
        <v>0</v>
      </c>
      <c r="J106" s="43">
        <v>108</v>
      </c>
      <c r="K106" s="44" t="s">
        <v>44</v>
      </c>
      <c r="L106" s="43">
        <v>21.15</v>
      </c>
    </row>
    <row r="107" spans="1:12" ht="15" x14ac:dyDescent="0.25">
      <c r="A107" s="23"/>
      <c r="B107" s="15"/>
      <c r="C107" s="11"/>
      <c r="D107" s="7" t="s">
        <v>22</v>
      </c>
      <c r="E107" s="42" t="s">
        <v>39</v>
      </c>
      <c r="F107" s="43">
        <v>200</v>
      </c>
      <c r="G107" s="43">
        <v>0.2</v>
      </c>
      <c r="H107" s="43">
        <v>0.1</v>
      </c>
      <c r="I107" s="43">
        <v>6.6</v>
      </c>
      <c r="J107" s="43">
        <v>28</v>
      </c>
      <c r="K107" s="44" t="s">
        <v>112</v>
      </c>
      <c r="L107" s="43">
        <v>5.05</v>
      </c>
    </row>
    <row r="108" spans="1:12" ht="15" x14ac:dyDescent="0.25">
      <c r="A108" s="23"/>
      <c r="B108" s="15"/>
      <c r="C108" s="11"/>
      <c r="D108" s="7" t="s">
        <v>23</v>
      </c>
      <c r="E108" s="42" t="s">
        <v>40</v>
      </c>
      <c r="F108" s="43">
        <v>50</v>
      </c>
      <c r="G108" s="43">
        <v>3.8</v>
      </c>
      <c r="H108" s="43">
        <v>0.4</v>
      </c>
      <c r="I108" s="43">
        <v>24.6</v>
      </c>
      <c r="J108" s="43">
        <v>117</v>
      </c>
      <c r="K108" s="44" t="s">
        <v>41</v>
      </c>
      <c r="L108" s="43">
        <v>3.5</v>
      </c>
    </row>
    <row r="109" spans="1:12" ht="15" x14ac:dyDescent="0.25">
      <c r="A109" s="23"/>
      <c r="B109" s="15"/>
      <c r="C109" s="11"/>
      <c r="D109" s="7" t="s">
        <v>24</v>
      </c>
      <c r="E109" s="42" t="s">
        <v>63</v>
      </c>
      <c r="F109" s="43">
        <v>100</v>
      </c>
      <c r="G109" s="43">
        <v>0.8</v>
      </c>
      <c r="H109" s="43">
        <v>0.2</v>
      </c>
      <c r="I109" s="43">
        <v>7.5</v>
      </c>
      <c r="J109" s="43">
        <v>35</v>
      </c>
      <c r="K109" s="44" t="s">
        <v>41</v>
      </c>
      <c r="L109" s="43">
        <v>34</v>
      </c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SUM(F105:F111)</f>
        <v>580</v>
      </c>
      <c r="G112" s="19">
        <f>SUM(G105:G111)</f>
        <v>17.7</v>
      </c>
      <c r="H112" s="19">
        <f>SUM(H105:H111)</f>
        <v>15.399999999999999</v>
      </c>
      <c r="I112" s="19">
        <f>SUM(I105:I111)</f>
        <v>71.7</v>
      </c>
      <c r="J112" s="19">
        <f>SUM(J105:J111)</f>
        <v>496</v>
      </c>
      <c r="K112" s="25"/>
      <c r="L112" s="19">
        <f>SUM(L105:L111)</f>
        <v>90</v>
      </c>
    </row>
    <row r="113" spans="1:12" ht="15" x14ac:dyDescent="0.25">
      <c r="A113" s="26">
        <f>A105</f>
        <v>2</v>
      </c>
      <c r="B113" s="13">
        <v>1</v>
      </c>
      <c r="C113" s="10" t="s">
        <v>25</v>
      </c>
      <c r="D113" s="7" t="s">
        <v>26</v>
      </c>
      <c r="E113" s="42" t="s">
        <v>113</v>
      </c>
      <c r="F113" s="43">
        <v>60</v>
      </c>
      <c r="G113" s="43">
        <v>1</v>
      </c>
      <c r="H113" s="43">
        <v>6.1</v>
      </c>
      <c r="I113" s="43">
        <v>5.8</v>
      </c>
      <c r="J113" s="43">
        <v>82</v>
      </c>
      <c r="K113" s="44" t="s">
        <v>114</v>
      </c>
      <c r="L113" s="43">
        <v>20</v>
      </c>
    </row>
    <row r="114" spans="1:12" ht="15" x14ac:dyDescent="0.25">
      <c r="A114" s="23"/>
      <c r="B114" s="15"/>
      <c r="C114" s="11"/>
      <c r="D114" s="7" t="s">
        <v>27</v>
      </c>
      <c r="E114" s="42" t="s">
        <v>116</v>
      </c>
      <c r="F114" s="43">
        <v>250</v>
      </c>
      <c r="G114" s="43">
        <v>5.89</v>
      </c>
      <c r="H114" s="43">
        <v>7.09</v>
      </c>
      <c r="I114" s="43">
        <v>12.68</v>
      </c>
      <c r="J114" s="43">
        <v>137.9</v>
      </c>
      <c r="K114" s="44" t="s">
        <v>115</v>
      </c>
      <c r="L114" s="43">
        <v>24.29</v>
      </c>
    </row>
    <row r="115" spans="1:12" ht="15" x14ac:dyDescent="0.25">
      <c r="A115" s="23"/>
      <c r="B115" s="15"/>
      <c r="C115" s="11"/>
      <c r="D115" s="7" t="s">
        <v>28</v>
      </c>
      <c r="E115" s="42" t="s">
        <v>53</v>
      </c>
      <c r="F115" s="43">
        <v>200</v>
      </c>
      <c r="G115" s="43">
        <v>27.2</v>
      </c>
      <c r="H115" s="43">
        <v>8.1</v>
      </c>
      <c r="I115" s="43">
        <v>33.200000000000003</v>
      </c>
      <c r="J115" s="43">
        <v>315</v>
      </c>
      <c r="K115" s="44" t="s">
        <v>52</v>
      </c>
      <c r="L115" s="43">
        <v>45.17</v>
      </c>
    </row>
    <row r="116" spans="1:12" ht="15" x14ac:dyDescent="0.25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30</v>
      </c>
      <c r="E117" s="42" t="s">
        <v>56</v>
      </c>
      <c r="F117" s="43">
        <v>200</v>
      </c>
      <c r="G117" s="43">
        <v>0.47</v>
      </c>
      <c r="H117" s="43">
        <v>0</v>
      </c>
      <c r="I117" s="43">
        <v>19.78</v>
      </c>
      <c r="J117" s="43">
        <v>81</v>
      </c>
      <c r="K117" s="44" t="s">
        <v>117</v>
      </c>
      <c r="L117" s="43">
        <v>4.4000000000000004</v>
      </c>
    </row>
    <row r="118" spans="1:12" ht="15" x14ac:dyDescent="0.25">
      <c r="A118" s="23"/>
      <c r="B118" s="15"/>
      <c r="C118" s="11"/>
      <c r="D118" s="7" t="s">
        <v>31</v>
      </c>
      <c r="E118" s="42" t="s">
        <v>40</v>
      </c>
      <c r="F118" s="43">
        <v>60</v>
      </c>
      <c r="G118" s="43">
        <v>4.5999999999999996</v>
      </c>
      <c r="H118" s="43">
        <v>0.5</v>
      </c>
      <c r="I118" s="43">
        <v>29.5</v>
      </c>
      <c r="J118" s="43">
        <v>141</v>
      </c>
      <c r="K118" s="44" t="s">
        <v>41</v>
      </c>
      <c r="L118" s="43">
        <v>4.2</v>
      </c>
    </row>
    <row r="119" spans="1:12" ht="15" x14ac:dyDescent="0.25">
      <c r="A119" s="23"/>
      <c r="B119" s="15"/>
      <c r="C119" s="11"/>
      <c r="D119" s="7" t="s">
        <v>32</v>
      </c>
      <c r="E119" s="42" t="s">
        <v>151</v>
      </c>
      <c r="F119" s="43">
        <v>30</v>
      </c>
      <c r="G119" s="43">
        <v>2</v>
      </c>
      <c r="H119" s="43">
        <v>0.4</v>
      </c>
      <c r="I119" s="43">
        <v>10</v>
      </c>
      <c r="J119" s="43">
        <v>51</v>
      </c>
      <c r="K119" s="44" t="s">
        <v>41</v>
      </c>
      <c r="L119" s="43">
        <v>2.1</v>
      </c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4"/>
      <c r="B122" s="17"/>
      <c r="C122" s="8"/>
      <c r="D122" s="18" t="s">
        <v>33</v>
      </c>
      <c r="E122" s="9"/>
      <c r="F122" s="19">
        <f>SUM(F113:F121)</f>
        <v>800</v>
      </c>
      <c r="G122" s="19">
        <f>SUM(G113:G121)</f>
        <v>41.16</v>
      </c>
      <c r="H122" s="19">
        <f>SUM(H113:H121)</f>
        <v>22.189999999999998</v>
      </c>
      <c r="I122" s="19">
        <f>SUM(I113:I121)</f>
        <v>110.96000000000001</v>
      </c>
      <c r="J122" s="19">
        <f>SUM(J113:J121)</f>
        <v>807.9</v>
      </c>
      <c r="K122" s="25"/>
      <c r="L122" s="19">
        <f>SUM(L113:L121)</f>
        <v>100.16000000000001</v>
      </c>
    </row>
    <row r="123" spans="1:12" ht="15.75" thickBot="1" x14ac:dyDescent="0.25">
      <c r="A123" s="29">
        <f>A105</f>
        <v>2</v>
      </c>
      <c r="B123" s="30">
        <f>B105</f>
        <v>1</v>
      </c>
      <c r="C123" s="63" t="s">
        <v>4</v>
      </c>
      <c r="D123" s="64"/>
      <c r="E123" s="31"/>
      <c r="F123" s="32">
        <f>F112+F122</f>
        <v>1380</v>
      </c>
      <c r="G123" s="32">
        <f>G112+G122</f>
        <v>58.86</v>
      </c>
      <c r="H123" s="32">
        <f>H112+H122</f>
        <v>37.589999999999996</v>
      </c>
      <c r="I123" s="32">
        <f>I112+I122</f>
        <v>182.66000000000003</v>
      </c>
      <c r="J123" s="32">
        <f>J112+J122</f>
        <v>1303.9000000000001</v>
      </c>
      <c r="K123" s="32"/>
      <c r="L123" s="32">
        <f>L112+L122</f>
        <v>190.16000000000003</v>
      </c>
    </row>
    <row r="124" spans="1:12" ht="15.75" thickBot="1" x14ac:dyDescent="0.3">
      <c r="A124" s="14">
        <v>2</v>
      </c>
      <c r="B124" s="15">
        <v>2</v>
      </c>
      <c r="C124" s="22" t="s">
        <v>20</v>
      </c>
      <c r="D124" s="5" t="s">
        <v>21</v>
      </c>
      <c r="E124" s="39" t="s">
        <v>118</v>
      </c>
      <c r="F124" s="40">
        <v>150</v>
      </c>
      <c r="G124" s="40">
        <v>19</v>
      </c>
      <c r="H124" s="40">
        <v>18.600000000000001</v>
      </c>
      <c r="I124" s="40">
        <v>2.8</v>
      </c>
      <c r="J124" s="40">
        <v>254</v>
      </c>
      <c r="K124" s="41" t="s">
        <v>119</v>
      </c>
      <c r="L124" s="40">
        <v>45.29</v>
      </c>
    </row>
    <row r="125" spans="1:12" ht="15" x14ac:dyDescent="0.25">
      <c r="A125" s="14"/>
      <c r="B125" s="15"/>
      <c r="C125" s="11"/>
      <c r="D125" s="6" t="s">
        <v>21</v>
      </c>
      <c r="E125" s="39" t="s">
        <v>108</v>
      </c>
      <c r="F125" s="40">
        <v>150</v>
      </c>
      <c r="G125" s="40">
        <v>5.3</v>
      </c>
      <c r="H125" s="40">
        <v>4.9000000000000004</v>
      </c>
      <c r="I125" s="40">
        <v>32.799999999999997</v>
      </c>
      <c r="J125" s="40">
        <v>197</v>
      </c>
      <c r="K125" s="41" t="s">
        <v>109</v>
      </c>
      <c r="L125" s="40">
        <v>23.12</v>
      </c>
    </row>
    <row r="126" spans="1:12" ht="15" x14ac:dyDescent="0.25">
      <c r="A126" s="14"/>
      <c r="B126" s="15"/>
      <c r="C126" s="11"/>
      <c r="D126" s="7" t="s">
        <v>22</v>
      </c>
      <c r="E126" s="42" t="s">
        <v>143</v>
      </c>
      <c r="F126" s="43">
        <v>200</v>
      </c>
      <c r="G126" s="43">
        <v>3.87</v>
      </c>
      <c r="H126" s="43">
        <v>2.86</v>
      </c>
      <c r="I126" s="43">
        <v>11.19</v>
      </c>
      <c r="J126" s="43">
        <v>86</v>
      </c>
      <c r="K126" s="44" t="s">
        <v>144</v>
      </c>
      <c r="L126" s="43">
        <v>18.09</v>
      </c>
    </row>
    <row r="127" spans="1:12" ht="15" x14ac:dyDescent="0.25">
      <c r="A127" s="14"/>
      <c r="B127" s="15"/>
      <c r="C127" s="11"/>
      <c r="D127" s="7" t="s">
        <v>23</v>
      </c>
      <c r="E127" s="42" t="s">
        <v>40</v>
      </c>
      <c r="F127" s="43">
        <v>50</v>
      </c>
      <c r="G127" s="43">
        <v>3.8</v>
      </c>
      <c r="H127" s="43">
        <v>0.4</v>
      </c>
      <c r="I127" s="43">
        <v>24.6</v>
      </c>
      <c r="J127" s="43">
        <v>117</v>
      </c>
      <c r="K127" s="44" t="s">
        <v>41</v>
      </c>
      <c r="L127" s="43">
        <v>3.5</v>
      </c>
    </row>
    <row r="128" spans="1:12" ht="15" x14ac:dyDescent="0.25">
      <c r="A128" s="14"/>
      <c r="B128" s="15"/>
      <c r="C128" s="11"/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6"/>
      <c r="B131" s="17"/>
      <c r="C131" s="8"/>
      <c r="D131" s="18" t="s">
        <v>33</v>
      </c>
      <c r="E131" s="9"/>
      <c r="F131" s="19">
        <f>SUM(F124:F130)</f>
        <v>550</v>
      </c>
      <c r="G131" s="19">
        <f>SUM(G124:G130)</f>
        <v>31.970000000000002</v>
      </c>
      <c r="H131" s="19">
        <f>SUM(H124:H130)</f>
        <v>26.759999999999998</v>
      </c>
      <c r="I131" s="19">
        <f>SUM(I124:I130)</f>
        <v>71.389999999999986</v>
      </c>
      <c r="J131" s="19">
        <f>SUM(J124:J130)</f>
        <v>654</v>
      </c>
      <c r="K131" s="25"/>
      <c r="L131" s="19">
        <f>SUM(L124:L130)</f>
        <v>90</v>
      </c>
    </row>
    <row r="132" spans="1:12" ht="15" x14ac:dyDescent="0.25">
      <c r="A132" s="13">
        <f>A124</f>
        <v>2</v>
      </c>
      <c r="B132" s="13">
        <v>2</v>
      </c>
      <c r="C132" s="10" t="s">
        <v>25</v>
      </c>
      <c r="D132" s="7" t="s">
        <v>26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27</v>
      </c>
      <c r="E133" s="42" t="s">
        <v>120</v>
      </c>
      <c r="F133" s="43">
        <v>250</v>
      </c>
      <c r="G133" s="43">
        <v>4.5999999999999996</v>
      </c>
      <c r="H133" s="43">
        <v>3.2</v>
      </c>
      <c r="I133" s="43">
        <v>26.9</v>
      </c>
      <c r="J133" s="43">
        <v>154</v>
      </c>
      <c r="K133" s="44" t="s">
        <v>121</v>
      </c>
      <c r="L133" s="43">
        <v>24.29</v>
      </c>
    </row>
    <row r="134" spans="1:12" ht="15" x14ac:dyDescent="0.25">
      <c r="A134" s="14"/>
      <c r="B134" s="15"/>
      <c r="C134" s="11"/>
      <c r="D134" s="7" t="s">
        <v>28</v>
      </c>
      <c r="E134" s="42" t="s">
        <v>86</v>
      </c>
      <c r="F134" s="43">
        <v>100</v>
      </c>
      <c r="G134" s="43">
        <v>12.8</v>
      </c>
      <c r="H134" s="43">
        <v>4.0999999999999996</v>
      </c>
      <c r="I134" s="43">
        <v>6.1</v>
      </c>
      <c r="J134" s="43">
        <v>112</v>
      </c>
      <c r="K134" s="44" t="s">
        <v>85</v>
      </c>
      <c r="L134" s="43">
        <v>27</v>
      </c>
    </row>
    <row r="135" spans="1:12" ht="15" x14ac:dyDescent="0.25">
      <c r="A135" s="14"/>
      <c r="B135" s="15"/>
      <c r="C135" s="11"/>
      <c r="D135" s="7" t="s">
        <v>29</v>
      </c>
      <c r="E135" s="42" t="s">
        <v>122</v>
      </c>
      <c r="F135" s="43">
        <v>150</v>
      </c>
      <c r="G135" s="43">
        <v>4.5</v>
      </c>
      <c r="H135" s="43">
        <v>5.5</v>
      </c>
      <c r="I135" s="43">
        <v>26.5</v>
      </c>
      <c r="J135" s="43">
        <v>174</v>
      </c>
      <c r="K135" s="44" t="s">
        <v>123</v>
      </c>
      <c r="L135" s="43">
        <v>12.84</v>
      </c>
    </row>
    <row r="136" spans="1:12" ht="15" x14ac:dyDescent="0.25">
      <c r="A136" s="14"/>
      <c r="B136" s="15"/>
      <c r="C136" s="11"/>
      <c r="D136" s="7" t="s">
        <v>30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31</v>
      </c>
      <c r="E137" s="42" t="s">
        <v>40</v>
      </c>
      <c r="F137" s="43">
        <v>40</v>
      </c>
      <c r="G137" s="43">
        <v>3.04</v>
      </c>
      <c r="H137" s="43">
        <v>0.32</v>
      </c>
      <c r="I137" s="43">
        <v>19.68</v>
      </c>
      <c r="J137" s="43">
        <v>93.8</v>
      </c>
      <c r="K137" s="44" t="s">
        <v>41</v>
      </c>
      <c r="L137" s="43">
        <v>2.1</v>
      </c>
    </row>
    <row r="138" spans="1:12" ht="15" x14ac:dyDescent="0.25">
      <c r="A138" s="14"/>
      <c r="B138" s="15"/>
      <c r="C138" s="11"/>
      <c r="D138" s="7" t="s">
        <v>32</v>
      </c>
      <c r="E138" s="42" t="s">
        <v>151</v>
      </c>
      <c r="F138" s="43">
        <v>20</v>
      </c>
      <c r="G138" s="43">
        <v>1.32</v>
      </c>
      <c r="H138" s="43">
        <v>0.24</v>
      </c>
      <c r="I138" s="43">
        <v>6.68</v>
      </c>
      <c r="J138" s="43">
        <v>34.200000000000003</v>
      </c>
      <c r="K138" s="44" t="s">
        <v>41</v>
      </c>
      <c r="L138" s="43">
        <v>1.4</v>
      </c>
    </row>
    <row r="139" spans="1:12" ht="15" x14ac:dyDescent="0.25">
      <c r="A139" s="14"/>
      <c r="B139" s="15"/>
      <c r="C139" s="11"/>
      <c r="D139" s="6" t="s">
        <v>24</v>
      </c>
      <c r="E139" s="42" t="s">
        <v>125</v>
      </c>
      <c r="F139" s="43">
        <v>100</v>
      </c>
      <c r="G139" s="43">
        <v>1.5</v>
      </c>
      <c r="H139" s="43">
        <v>0.5</v>
      </c>
      <c r="I139" s="43">
        <v>21</v>
      </c>
      <c r="J139" s="43">
        <v>95</v>
      </c>
      <c r="K139" s="44" t="s">
        <v>41</v>
      </c>
      <c r="L139" s="43">
        <v>27</v>
      </c>
    </row>
    <row r="140" spans="1:12" ht="15" x14ac:dyDescent="0.25">
      <c r="A140" s="14"/>
      <c r="B140" s="15"/>
      <c r="C140" s="11"/>
      <c r="D140" s="6" t="s">
        <v>22</v>
      </c>
      <c r="E140" s="42" t="s">
        <v>89</v>
      </c>
      <c r="F140" s="43">
        <v>200</v>
      </c>
      <c r="G140" s="43">
        <v>0.2</v>
      </c>
      <c r="H140" s="43">
        <v>0</v>
      </c>
      <c r="I140" s="43">
        <v>6.4</v>
      </c>
      <c r="J140" s="43">
        <v>27</v>
      </c>
      <c r="K140" s="44" t="s">
        <v>124</v>
      </c>
      <c r="L140" s="43">
        <v>1.94</v>
      </c>
    </row>
    <row r="141" spans="1:12" ht="15" x14ac:dyDescent="0.25">
      <c r="A141" s="14"/>
      <c r="B141" s="15"/>
      <c r="C141" s="11"/>
      <c r="D141" s="6" t="s">
        <v>66</v>
      </c>
      <c r="E141" s="42" t="s">
        <v>126</v>
      </c>
      <c r="F141" s="43">
        <v>50</v>
      </c>
      <c r="G141" s="43">
        <v>1.8</v>
      </c>
      <c r="H141" s="43">
        <v>3.7</v>
      </c>
      <c r="I141" s="43">
        <v>4.8</v>
      </c>
      <c r="J141" s="43">
        <v>60</v>
      </c>
      <c r="K141" s="44" t="s">
        <v>127</v>
      </c>
      <c r="L141" s="43">
        <v>5.09</v>
      </c>
    </row>
    <row r="142" spans="1:12" ht="15" x14ac:dyDescent="0.25">
      <c r="A142" s="16"/>
      <c r="B142" s="17"/>
      <c r="C142" s="8"/>
      <c r="D142" s="18" t="s">
        <v>33</v>
      </c>
      <c r="E142" s="9"/>
      <c r="F142" s="19">
        <f>SUM(F132:F141)</f>
        <v>910</v>
      </c>
      <c r="G142" s="19">
        <f>SUM(G132:G141)</f>
        <v>29.759999999999998</v>
      </c>
      <c r="H142" s="19">
        <f>SUM(H132:H141)</f>
        <v>17.560000000000002</v>
      </c>
      <c r="I142" s="19">
        <f>SUM(I132:I141)</f>
        <v>118.06000000000002</v>
      </c>
      <c r="J142" s="19">
        <f>SUM(J132:J141)</f>
        <v>750</v>
      </c>
      <c r="K142" s="25"/>
      <c r="L142" s="19">
        <f>SUM(L132:L141)</f>
        <v>101.66</v>
      </c>
    </row>
    <row r="143" spans="1:12" ht="15.75" thickBot="1" x14ac:dyDescent="0.25">
      <c r="A143" s="33">
        <f>A124</f>
        <v>2</v>
      </c>
      <c r="B143" s="33">
        <f>B124</f>
        <v>2</v>
      </c>
      <c r="C143" s="63" t="s">
        <v>4</v>
      </c>
      <c r="D143" s="64"/>
      <c r="E143" s="31"/>
      <c r="F143" s="32">
        <f>F131+F142</f>
        <v>1460</v>
      </c>
      <c r="G143" s="32">
        <f>G131+G142</f>
        <v>61.730000000000004</v>
      </c>
      <c r="H143" s="32">
        <f>H131+H142</f>
        <v>44.32</v>
      </c>
      <c r="I143" s="32">
        <f>I131+I142</f>
        <v>189.45</v>
      </c>
      <c r="J143" s="32">
        <f>J131+J142</f>
        <v>1404</v>
      </c>
      <c r="K143" s="32"/>
      <c r="L143" s="32">
        <f>L131+L142</f>
        <v>191.66</v>
      </c>
    </row>
    <row r="144" spans="1:12" ht="15" x14ac:dyDescent="0.25">
      <c r="A144" s="20">
        <v>2</v>
      </c>
      <c r="B144" s="21">
        <v>3</v>
      </c>
      <c r="C144" s="22" t="s">
        <v>20</v>
      </c>
      <c r="D144" s="5" t="s">
        <v>21</v>
      </c>
      <c r="E144" s="39" t="s">
        <v>61</v>
      </c>
      <c r="F144" s="40">
        <v>90</v>
      </c>
      <c r="G144" s="40">
        <v>10</v>
      </c>
      <c r="H144" s="40">
        <v>4.8</v>
      </c>
      <c r="I144" s="40">
        <v>2.2000000000000002</v>
      </c>
      <c r="J144" s="40">
        <v>92</v>
      </c>
      <c r="K144" s="41" t="s">
        <v>62</v>
      </c>
      <c r="L144" s="40">
        <v>32</v>
      </c>
    </row>
    <row r="145" spans="1:12" ht="15" x14ac:dyDescent="0.25">
      <c r="A145" s="23"/>
      <c r="B145" s="15"/>
      <c r="C145" s="11"/>
      <c r="D145" s="52" t="s">
        <v>21</v>
      </c>
      <c r="E145" s="52" t="s">
        <v>59</v>
      </c>
      <c r="F145" s="53">
        <v>150</v>
      </c>
      <c r="G145" s="53">
        <v>3.1</v>
      </c>
      <c r="H145" s="53">
        <v>5.3</v>
      </c>
      <c r="I145" s="53">
        <v>19.8</v>
      </c>
      <c r="J145" s="53">
        <v>139</v>
      </c>
      <c r="K145" s="54" t="s">
        <v>60</v>
      </c>
      <c r="L145" s="53">
        <v>18.07</v>
      </c>
    </row>
    <row r="146" spans="1:12" ht="15" x14ac:dyDescent="0.25">
      <c r="A146" s="23"/>
      <c r="B146" s="15"/>
      <c r="C146" s="11"/>
      <c r="D146" s="6" t="s">
        <v>30</v>
      </c>
      <c r="E146" s="42" t="s">
        <v>149</v>
      </c>
      <c r="F146" s="43">
        <v>200</v>
      </c>
      <c r="G146" s="43">
        <v>0.09</v>
      </c>
      <c r="H146" s="43">
        <v>0</v>
      </c>
      <c r="I146" s="43">
        <v>7.23</v>
      </c>
      <c r="J146" s="43">
        <v>29.3</v>
      </c>
      <c r="K146" s="44" t="s">
        <v>150</v>
      </c>
      <c r="L146" s="43">
        <v>9.4</v>
      </c>
    </row>
    <row r="147" spans="1:12" ht="15" x14ac:dyDescent="0.25">
      <c r="A147" s="23"/>
      <c r="B147" s="15"/>
      <c r="C147" s="11"/>
      <c r="D147" s="7" t="s">
        <v>22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customHeight="1" x14ac:dyDescent="0.25">
      <c r="A148" s="23"/>
      <c r="B148" s="15"/>
      <c r="C148" s="11"/>
      <c r="D148" s="7" t="s">
        <v>23</v>
      </c>
      <c r="E148" s="42" t="s">
        <v>58</v>
      </c>
      <c r="F148" s="43">
        <v>45</v>
      </c>
      <c r="G148" s="43">
        <v>3</v>
      </c>
      <c r="H148" s="43">
        <v>0</v>
      </c>
      <c r="I148" s="43">
        <v>22</v>
      </c>
      <c r="J148" s="43">
        <v>106</v>
      </c>
      <c r="K148" s="44" t="s">
        <v>41</v>
      </c>
      <c r="L148" s="43">
        <v>3.5</v>
      </c>
    </row>
    <row r="149" spans="1:12" ht="15" x14ac:dyDescent="0.25">
      <c r="A149" s="23"/>
      <c r="B149" s="15"/>
      <c r="C149" s="11"/>
      <c r="D149" s="7" t="s">
        <v>24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6" t="s">
        <v>130</v>
      </c>
      <c r="E150" s="42" t="s">
        <v>148</v>
      </c>
      <c r="F150" s="43">
        <v>80</v>
      </c>
      <c r="G150" s="43">
        <v>5.4</v>
      </c>
      <c r="H150" s="43">
        <v>1.6</v>
      </c>
      <c r="I150" s="43">
        <v>44.7</v>
      </c>
      <c r="J150" s="43">
        <v>214</v>
      </c>
      <c r="K150" s="44" t="s">
        <v>131</v>
      </c>
      <c r="L150" s="43">
        <v>25</v>
      </c>
    </row>
    <row r="151" spans="1:12" ht="15" x14ac:dyDescent="0.25">
      <c r="A151" s="23"/>
      <c r="B151" s="15"/>
      <c r="C151" s="11"/>
      <c r="D151" s="6" t="s">
        <v>66</v>
      </c>
      <c r="E151" s="42" t="s">
        <v>64</v>
      </c>
      <c r="F151" s="43">
        <v>50</v>
      </c>
      <c r="G151" s="43">
        <v>1.61</v>
      </c>
      <c r="H151" s="43">
        <v>1.57</v>
      </c>
      <c r="I151" s="43">
        <v>4.34</v>
      </c>
      <c r="J151" s="43">
        <v>37.799999999999997</v>
      </c>
      <c r="K151" s="44" t="s">
        <v>65</v>
      </c>
      <c r="L151" s="43">
        <v>2.0299999999999998</v>
      </c>
    </row>
    <row r="152" spans="1:12" ht="15" x14ac:dyDescent="0.25">
      <c r="A152" s="24"/>
      <c r="B152" s="17"/>
      <c r="C152" s="8"/>
      <c r="D152" s="18" t="s">
        <v>33</v>
      </c>
      <c r="E152" s="9"/>
      <c r="F152" s="19">
        <f>SUM(F144:F151)</f>
        <v>615</v>
      </c>
      <c r="G152" s="19">
        <f>SUM(G144:G151)</f>
        <v>23.199999999999996</v>
      </c>
      <c r="H152" s="19">
        <f>SUM(H144:H151)</f>
        <v>13.27</v>
      </c>
      <c r="I152" s="19">
        <f>SUM(I144:I151)</f>
        <v>100.27000000000001</v>
      </c>
      <c r="J152" s="19">
        <f>SUM(J144:J151)</f>
        <v>618.09999999999991</v>
      </c>
      <c r="K152" s="25"/>
      <c r="L152" s="19">
        <f>SUM(L144:L151)</f>
        <v>90</v>
      </c>
    </row>
    <row r="153" spans="1:12" ht="15" x14ac:dyDescent="0.25">
      <c r="A153" s="26">
        <f>A144</f>
        <v>2</v>
      </c>
      <c r="B153" s="13">
        <f>B144</f>
        <v>3</v>
      </c>
      <c r="C153" s="10" t="s">
        <v>25</v>
      </c>
      <c r="D153" s="7" t="s">
        <v>26</v>
      </c>
      <c r="E153" s="42" t="s">
        <v>132</v>
      </c>
      <c r="F153" s="43">
        <v>60</v>
      </c>
      <c r="G153" s="43">
        <v>0.8</v>
      </c>
      <c r="H153" s="43">
        <v>2</v>
      </c>
      <c r="I153" s="43">
        <v>4.0999999999999996</v>
      </c>
      <c r="J153" s="43">
        <v>38</v>
      </c>
      <c r="K153" s="44" t="s">
        <v>133</v>
      </c>
      <c r="L153" s="43">
        <v>5.38</v>
      </c>
    </row>
    <row r="154" spans="1:12" ht="15" x14ac:dyDescent="0.25">
      <c r="A154" s="23"/>
      <c r="B154" s="15"/>
      <c r="C154" s="11"/>
      <c r="D154" s="7" t="s">
        <v>27</v>
      </c>
      <c r="E154" s="42" t="s">
        <v>155</v>
      </c>
      <c r="F154" s="43">
        <v>250</v>
      </c>
      <c r="G154" s="43">
        <v>2.2599999999999998</v>
      </c>
      <c r="H154" s="43">
        <v>5.32</v>
      </c>
      <c r="I154" s="43">
        <v>13.37</v>
      </c>
      <c r="J154" s="43">
        <v>110.4</v>
      </c>
      <c r="K154" s="44" t="s">
        <v>154</v>
      </c>
      <c r="L154" s="43">
        <v>6.05</v>
      </c>
    </row>
    <row r="155" spans="1:12" ht="15" x14ac:dyDescent="0.25">
      <c r="A155" s="23"/>
      <c r="B155" s="15"/>
      <c r="C155" s="11"/>
      <c r="D155" s="7" t="s">
        <v>28</v>
      </c>
      <c r="E155" s="42" t="s">
        <v>128</v>
      </c>
      <c r="F155" s="43">
        <v>200</v>
      </c>
      <c r="G155" s="43">
        <v>24.8</v>
      </c>
      <c r="H155" s="43">
        <v>6.2</v>
      </c>
      <c r="I155" s="43">
        <v>17.600000000000001</v>
      </c>
      <c r="J155" s="43">
        <v>317.89999999999998</v>
      </c>
      <c r="K155" s="44" t="s">
        <v>129</v>
      </c>
      <c r="L155" s="43">
        <v>52.1</v>
      </c>
    </row>
    <row r="156" spans="1:12" ht="15" x14ac:dyDescent="0.25">
      <c r="A156" s="23"/>
      <c r="B156" s="15"/>
      <c r="C156" s="11"/>
      <c r="D156" s="7" t="s">
        <v>29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30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31</v>
      </c>
      <c r="E158" s="42" t="s">
        <v>40</v>
      </c>
      <c r="F158" s="43">
        <v>80</v>
      </c>
      <c r="G158" s="43">
        <v>6.08</v>
      </c>
      <c r="H158" s="43">
        <v>0.64</v>
      </c>
      <c r="I158" s="43">
        <v>39.36</v>
      </c>
      <c r="J158" s="43">
        <v>187.5</v>
      </c>
      <c r="K158" s="44" t="s">
        <v>41</v>
      </c>
      <c r="L158" s="43">
        <v>2.8</v>
      </c>
    </row>
    <row r="159" spans="1:12" ht="15" x14ac:dyDescent="0.25">
      <c r="A159" s="23"/>
      <c r="B159" s="15"/>
      <c r="C159" s="11"/>
      <c r="D159" s="7" t="s">
        <v>32</v>
      </c>
      <c r="E159" s="42" t="s">
        <v>151</v>
      </c>
      <c r="F159" s="43">
        <v>20</v>
      </c>
      <c r="G159" s="43">
        <v>1.32</v>
      </c>
      <c r="H159" s="43">
        <v>0.24</v>
      </c>
      <c r="I159" s="43">
        <v>6.68</v>
      </c>
      <c r="J159" s="43">
        <v>34.200000000000003</v>
      </c>
      <c r="K159" s="44" t="s">
        <v>41</v>
      </c>
      <c r="L159" s="43">
        <v>1.4</v>
      </c>
    </row>
    <row r="160" spans="1:12" ht="15" x14ac:dyDescent="0.25">
      <c r="A160" s="23"/>
      <c r="B160" s="15"/>
      <c r="C160" s="11"/>
      <c r="D160" s="6" t="s">
        <v>22</v>
      </c>
      <c r="E160" s="42" t="s">
        <v>72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</v>
      </c>
      <c r="K160" s="44" t="s">
        <v>73</v>
      </c>
      <c r="L160" s="43">
        <v>20.43</v>
      </c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SUM(F153:F161)</f>
        <v>810</v>
      </c>
      <c r="G162" s="19">
        <f>SUM(G153:G161)</f>
        <v>39.96</v>
      </c>
      <c r="H162" s="19">
        <f>SUM(H153:H161)</f>
        <v>17.899999999999999</v>
      </c>
      <c r="I162" s="19">
        <f>SUM(I153:I161)</f>
        <v>93.610000000000014</v>
      </c>
      <c r="J162" s="19">
        <f>SUM(J153:J161)</f>
        <v>788</v>
      </c>
      <c r="K162" s="25"/>
      <c r="L162" s="19">
        <f>SUM(L153:L161)</f>
        <v>88.16</v>
      </c>
    </row>
    <row r="163" spans="1:12" ht="15.75" thickBot="1" x14ac:dyDescent="0.25">
      <c r="A163" s="29">
        <f>A144</f>
        <v>2</v>
      </c>
      <c r="B163" s="30">
        <f>B144</f>
        <v>3</v>
      </c>
      <c r="C163" s="63" t="s">
        <v>4</v>
      </c>
      <c r="D163" s="64"/>
      <c r="E163" s="31"/>
      <c r="F163" s="32">
        <f>F152+F162</f>
        <v>1425</v>
      </c>
      <c r="G163" s="32">
        <f>G152+G162</f>
        <v>63.16</v>
      </c>
      <c r="H163" s="32">
        <f>H152+H162</f>
        <v>31.169999999999998</v>
      </c>
      <c r="I163" s="32">
        <f>I152+I162</f>
        <v>193.88000000000002</v>
      </c>
      <c r="J163" s="32">
        <f>J152+J162</f>
        <v>1406.1</v>
      </c>
      <c r="K163" s="32"/>
      <c r="L163" s="32">
        <f>L152+L162</f>
        <v>178.16</v>
      </c>
    </row>
    <row r="164" spans="1:12" ht="15" x14ac:dyDescent="0.25">
      <c r="A164" s="20">
        <v>2</v>
      </c>
      <c r="B164" s="21">
        <v>4</v>
      </c>
      <c r="C164" s="22" t="s">
        <v>20</v>
      </c>
      <c r="D164" s="5" t="s">
        <v>21</v>
      </c>
      <c r="E164" s="39" t="s">
        <v>134</v>
      </c>
      <c r="F164" s="40">
        <v>200</v>
      </c>
      <c r="G164" s="40">
        <v>16.8</v>
      </c>
      <c r="H164" s="40">
        <v>8.1999999999999993</v>
      </c>
      <c r="I164" s="40">
        <v>10.4</v>
      </c>
      <c r="J164" s="40">
        <v>183</v>
      </c>
      <c r="K164" s="41" t="s">
        <v>135</v>
      </c>
      <c r="L164" s="40">
        <v>36.07</v>
      </c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25.5" x14ac:dyDescent="0.25">
      <c r="A166" s="23"/>
      <c r="B166" s="15"/>
      <c r="C166" s="11"/>
      <c r="D166" s="7" t="s">
        <v>22</v>
      </c>
      <c r="E166" s="42" t="s">
        <v>91</v>
      </c>
      <c r="F166" s="43">
        <v>200</v>
      </c>
      <c r="G166" s="43">
        <v>0</v>
      </c>
      <c r="H166" s="43">
        <v>0</v>
      </c>
      <c r="I166" s="43">
        <v>30.1</v>
      </c>
      <c r="J166" s="43">
        <v>120</v>
      </c>
      <c r="K166" s="44" t="s">
        <v>136</v>
      </c>
      <c r="L166" s="43">
        <v>4.62</v>
      </c>
    </row>
    <row r="167" spans="1:12" ht="15" x14ac:dyDescent="0.25">
      <c r="A167" s="23"/>
      <c r="B167" s="15"/>
      <c r="C167" s="11"/>
      <c r="D167" s="7" t="s">
        <v>23</v>
      </c>
      <c r="E167" s="42" t="s">
        <v>40</v>
      </c>
      <c r="F167" s="43">
        <v>50</v>
      </c>
      <c r="G167" s="43">
        <v>3.8</v>
      </c>
      <c r="H167" s="43">
        <v>0.4</v>
      </c>
      <c r="I167" s="43">
        <v>24.6</v>
      </c>
      <c r="J167" s="43">
        <v>117</v>
      </c>
      <c r="K167" s="44" t="s">
        <v>41</v>
      </c>
      <c r="L167" s="43">
        <v>3.5</v>
      </c>
    </row>
    <row r="168" spans="1:12" ht="15" x14ac:dyDescent="0.25">
      <c r="A168" s="23"/>
      <c r="B168" s="15"/>
      <c r="C168" s="11"/>
      <c r="D168" s="7" t="s">
        <v>24</v>
      </c>
      <c r="E168" s="42" t="s">
        <v>125</v>
      </c>
      <c r="F168" s="43">
        <v>100</v>
      </c>
      <c r="G168" s="43">
        <v>1.5</v>
      </c>
      <c r="H168" s="43">
        <v>0.5</v>
      </c>
      <c r="I168" s="43">
        <v>21</v>
      </c>
      <c r="J168" s="43">
        <v>95</v>
      </c>
      <c r="K168" s="44" t="s">
        <v>41</v>
      </c>
      <c r="L168" s="43">
        <v>31.71</v>
      </c>
    </row>
    <row r="169" spans="1:12" ht="15" x14ac:dyDescent="0.25">
      <c r="A169" s="23"/>
      <c r="B169" s="15"/>
      <c r="C169" s="11"/>
      <c r="D169" s="6" t="s">
        <v>43</v>
      </c>
      <c r="E169" s="42" t="s">
        <v>42</v>
      </c>
      <c r="F169" s="43">
        <v>20</v>
      </c>
      <c r="G169" s="43">
        <v>4.5999999999999996</v>
      </c>
      <c r="H169" s="43">
        <v>5.9</v>
      </c>
      <c r="I169" s="43">
        <v>0</v>
      </c>
      <c r="J169" s="43">
        <v>71.7</v>
      </c>
      <c r="K169" s="44" t="s">
        <v>44</v>
      </c>
      <c r="L169" s="43">
        <v>14.1</v>
      </c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4"/>
      <c r="B171" s="17"/>
      <c r="C171" s="8"/>
      <c r="D171" s="18" t="s">
        <v>33</v>
      </c>
      <c r="E171" s="9"/>
      <c r="F171" s="19">
        <f>SUM(F164:F170)</f>
        <v>570</v>
      </c>
      <c r="G171" s="19">
        <f>SUM(G164:G170)</f>
        <v>26.700000000000003</v>
      </c>
      <c r="H171" s="19">
        <f>SUM(H164:H170)</f>
        <v>15</v>
      </c>
      <c r="I171" s="19">
        <f>SUM(I164:I170)</f>
        <v>86.1</v>
      </c>
      <c r="J171" s="19">
        <f>SUM(J164:J170)</f>
        <v>586.70000000000005</v>
      </c>
      <c r="K171" s="25"/>
      <c r="L171" s="19">
        <f>SUM(L164:L170)</f>
        <v>90</v>
      </c>
    </row>
    <row r="172" spans="1:12" ht="15" x14ac:dyDescent="0.25">
      <c r="A172" s="26">
        <f>A164</f>
        <v>2</v>
      </c>
      <c r="B172" s="13">
        <f>B164</f>
        <v>4</v>
      </c>
      <c r="C172" s="10" t="s">
        <v>25</v>
      </c>
      <c r="D172" s="7" t="s">
        <v>26</v>
      </c>
      <c r="E172" s="42" t="s">
        <v>102</v>
      </c>
      <c r="F172" s="43">
        <v>60</v>
      </c>
      <c r="G172" s="43">
        <v>0.9</v>
      </c>
      <c r="H172" s="43">
        <v>0.1</v>
      </c>
      <c r="I172" s="43">
        <v>5.2</v>
      </c>
      <c r="J172" s="43">
        <v>25</v>
      </c>
      <c r="K172" s="44" t="s">
        <v>103</v>
      </c>
      <c r="L172" s="43">
        <v>2.7</v>
      </c>
    </row>
    <row r="173" spans="1:12" ht="15" x14ac:dyDescent="0.25">
      <c r="A173" s="23"/>
      <c r="B173" s="15"/>
      <c r="C173" s="11"/>
      <c r="D173" s="7" t="s">
        <v>27</v>
      </c>
      <c r="E173" s="42" t="s">
        <v>104</v>
      </c>
      <c r="F173" s="43">
        <v>250</v>
      </c>
      <c r="G173" s="43">
        <v>5.9</v>
      </c>
      <c r="H173" s="43">
        <v>7.2</v>
      </c>
      <c r="I173" s="43">
        <v>17</v>
      </c>
      <c r="J173" s="43">
        <v>157</v>
      </c>
      <c r="K173" s="44" t="s">
        <v>105</v>
      </c>
      <c r="L173" s="43">
        <v>25.28</v>
      </c>
    </row>
    <row r="174" spans="1:12" ht="15" x14ac:dyDescent="0.25">
      <c r="A174" s="23"/>
      <c r="B174" s="15"/>
      <c r="C174" s="11"/>
      <c r="D174" s="7" t="s">
        <v>28</v>
      </c>
      <c r="E174" s="42" t="s">
        <v>137</v>
      </c>
      <c r="F174" s="43">
        <v>90</v>
      </c>
      <c r="G174" s="43">
        <v>13.4</v>
      </c>
      <c r="H174" s="43">
        <v>12.7</v>
      </c>
      <c r="I174" s="43">
        <v>5.3</v>
      </c>
      <c r="J174" s="43">
        <v>189</v>
      </c>
      <c r="K174" s="44" t="s">
        <v>138</v>
      </c>
      <c r="L174" s="43">
        <v>27</v>
      </c>
    </row>
    <row r="175" spans="1:12" ht="15" x14ac:dyDescent="0.25">
      <c r="A175" s="23"/>
      <c r="B175" s="15"/>
      <c r="C175" s="11"/>
      <c r="D175" s="7" t="s">
        <v>29</v>
      </c>
      <c r="E175" s="42" t="s">
        <v>87</v>
      </c>
      <c r="F175" s="43">
        <v>180</v>
      </c>
      <c r="G175" s="43">
        <v>5.3</v>
      </c>
      <c r="H175" s="43">
        <v>6.3</v>
      </c>
      <c r="I175" s="43">
        <v>36.6</v>
      </c>
      <c r="J175" s="43">
        <v>225</v>
      </c>
      <c r="K175" s="44" t="s">
        <v>88</v>
      </c>
      <c r="L175" s="43">
        <v>14.12</v>
      </c>
    </row>
    <row r="176" spans="1:12" ht="15" x14ac:dyDescent="0.25">
      <c r="A176" s="23"/>
      <c r="B176" s="15"/>
      <c r="C176" s="11"/>
      <c r="D176" s="7" t="s">
        <v>30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31</v>
      </c>
      <c r="E177" s="42" t="s">
        <v>40</v>
      </c>
      <c r="F177" s="43">
        <v>25</v>
      </c>
      <c r="G177" s="43">
        <v>1.9</v>
      </c>
      <c r="H177" s="43">
        <v>0.2</v>
      </c>
      <c r="I177" s="43">
        <v>12.3</v>
      </c>
      <c r="J177" s="43">
        <v>59</v>
      </c>
      <c r="K177" s="44" t="s">
        <v>41</v>
      </c>
      <c r="L177" s="43">
        <v>1.75</v>
      </c>
    </row>
    <row r="178" spans="1:12" ht="15" x14ac:dyDescent="0.25">
      <c r="A178" s="23"/>
      <c r="B178" s="15"/>
      <c r="C178" s="11"/>
      <c r="D178" s="7" t="s">
        <v>32</v>
      </c>
      <c r="E178" s="42" t="s">
        <v>151</v>
      </c>
      <c r="F178" s="43">
        <v>25</v>
      </c>
      <c r="G178" s="43">
        <v>1.7</v>
      </c>
      <c r="H178" s="43">
        <v>0.3</v>
      </c>
      <c r="I178" s="43">
        <v>8.4</v>
      </c>
      <c r="J178" s="43">
        <v>43</v>
      </c>
      <c r="K178" s="44" t="s">
        <v>41</v>
      </c>
      <c r="L178" s="43">
        <v>1.75</v>
      </c>
    </row>
    <row r="179" spans="1:12" ht="15" x14ac:dyDescent="0.25">
      <c r="A179" s="23"/>
      <c r="B179" s="15"/>
      <c r="C179" s="11"/>
      <c r="D179" s="6" t="s">
        <v>22</v>
      </c>
      <c r="E179" s="42" t="s">
        <v>39</v>
      </c>
      <c r="F179" s="43">
        <v>200</v>
      </c>
      <c r="G179" s="43">
        <v>0.2</v>
      </c>
      <c r="H179" s="43">
        <v>0.1</v>
      </c>
      <c r="I179" s="43">
        <v>6.6</v>
      </c>
      <c r="J179" s="43">
        <v>28</v>
      </c>
      <c r="K179" s="44" t="s">
        <v>112</v>
      </c>
      <c r="L179" s="43">
        <v>8.99</v>
      </c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4"/>
      <c r="B181" s="17"/>
      <c r="C181" s="8"/>
      <c r="D181" s="18" t="s">
        <v>33</v>
      </c>
      <c r="E181" s="9"/>
      <c r="F181" s="19">
        <f>SUM(F172:F180)</f>
        <v>830</v>
      </c>
      <c r="G181" s="19">
        <f>SUM(G172:G180)</f>
        <v>29.3</v>
      </c>
      <c r="H181" s="19">
        <f>SUM(H172:H180)</f>
        <v>26.900000000000002</v>
      </c>
      <c r="I181" s="19">
        <f>SUM(I172:I180)</f>
        <v>91.399999999999991</v>
      </c>
      <c r="J181" s="19">
        <f>SUM(J172:J180)</f>
        <v>726</v>
      </c>
      <c r="K181" s="25"/>
      <c r="L181" s="19">
        <f>SUM(L172:L180)</f>
        <v>81.59</v>
      </c>
    </row>
    <row r="182" spans="1:12" ht="15.75" thickBot="1" x14ac:dyDescent="0.25">
      <c r="A182" s="29">
        <f>A164</f>
        <v>2</v>
      </c>
      <c r="B182" s="30">
        <f>B164</f>
        <v>4</v>
      </c>
      <c r="C182" s="63" t="s">
        <v>4</v>
      </c>
      <c r="D182" s="64"/>
      <c r="E182" s="31"/>
      <c r="F182" s="32">
        <f>F171+F181</f>
        <v>1400</v>
      </c>
      <c r="G182" s="32">
        <f>G171+G181</f>
        <v>56</v>
      </c>
      <c r="H182" s="32">
        <f>H171+H181</f>
        <v>41.900000000000006</v>
      </c>
      <c r="I182" s="32">
        <f>I171+I181</f>
        <v>177.5</v>
      </c>
      <c r="J182" s="32">
        <f>J171+J181</f>
        <v>1312.7</v>
      </c>
      <c r="K182" s="32"/>
      <c r="L182" s="32">
        <f>L171+L181</f>
        <v>171.59</v>
      </c>
    </row>
    <row r="183" spans="1:12" ht="25.5" x14ac:dyDescent="0.25">
      <c r="A183" s="20">
        <v>2</v>
      </c>
      <c r="B183" s="21">
        <v>5</v>
      </c>
      <c r="C183" s="22" t="s">
        <v>20</v>
      </c>
      <c r="D183" s="5" t="s">
        <v>21</v>
      </c>
      <c r="E183" s="39" t="s">
        <v>98</v>
      </c>
      <c r="F183" s="40">
        <v>210</v>
      </c>
      <c r="G183" s="40">
        <v>22.64</v>
      </c>
      <c r="H183" s="40">
        <v>17.64</v>
      </c>
      <c r="I183" s="40">
        <v>29.6</v>
      </c>
      <c r="J183" s="40">
        <v>367.8</v>
      </c>
      <c r="K183" s="41">
        <v>1041</v>
      </c>
      <c r="L183" s="40">
        <v>62.03</v>
      </c>
    </row>
    <row r="184" spans="1:12" ht="15" x14ac:dyDescent="0.25">
      <c r="A184" s="23"/>
      <c r="B184" s="15"/>
      <c r="C184" s="11"/>
      <c r="D184" s="6" t="s">
        <v>46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22</v>
      </c>
      <c r="E185" s="42" t="s">
        <v>89</v>
      </c>
      <c r="F185" s="43">
        <v>200</v>
      </c>
      <c r="G185" s="43">
        <v>0.2</v>
      </c>
      <c r="H185" s="43">
        <v>0</v>
      </c>
      <c r="I185" s="43">
        <v>6.4</v>
      </c>
      <c r="J185" s="43">
        <v>27</v>
      </c>
      <c r="K185" s="44" t="s">
        <v>124</v>
      </c>
      <c r="L185" s="43">
        <v>1.97</v>
      </c>
    </row>
    <row r="186" spans="1:12" ht="15" x14ac:dyDescent="0.25">
      <c r="A186" s="23"/>
      <c r="B186" s="15"/>
      <c r="C186" s="11"/>
      <c r="D186" s="7" t="s">
        <v>23</v>
      </c>
      <c r="E186" s="42" t="s">
        <v>40</v>
      </c>
      <c r="F186" s="43">
        <v>50</v>
      </c>
      <c r="G186" s="43">
        <v>3.8</v>
      </c>
      <c r="H186" s="43">
        <v>0.4</v>
      </c>
      <c r="I186" s="43">
        <v>24.6</v>
      </c>
      <c r="J186" s="43">
        <v>117</v>
      </c>
      <c r="K186" s="44" t="s">
        <v>41</v>
      </c>
      <c r="L186" s="43">
        <v>3.5</v>
      </c>
    </row>
    <row r="187" spans="1:12" ht="15" x14ac:dyDescent="0.25">
      <c r="A187" s="23"/>
      <c r="B187" s="15"/>
      <c r="C187" s="11"/>
      <c r="D187" s="7" t="s">
        <v>24</v>
      </c>
      <c r="E187" s="42" t="s">
        <v>63</v>
      </c>
      <c r="F187" s="43">
        <v>100</v>
      </c>
      <c r="G187" s="43">
        <v>0.8</v>
      </c>
      <c r="H187" s="43">
        <v>0.2</v>
      </c>
      <c r="I187" s="43">
        <v>7.5</v>
      </c>
      <c r="J187" s="43">
        <v>35</v>
      </c>
      <c r="K187" s="44" t="s">
        <v>41</v>
      </c>
      <c r="L187" s="43">
        <v>22.5</v>
      </c>
    </row>
    <row r="188" spans="1:12" ht="15" x14ac:dyDescent="0.25">
      <c r="A188" s="23"/>
      <c r="B188" s="15"/>
      <c r="C188" s="11"/>
      <c r="D188" s="6" t="s">
        <v>45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.75" customHeight="1" x14ac:dyDescent="0.25">
      <c r="A190" s="24"/>
      <c r="B190" s="17"/>
      <c r="C190" s="8"/>
      <c r="D190" s="18" t="s">
        <v>33</v>
      </c>
      <c r="E190" s="9"/>
      <c r="F190" s="19">
        <f>SUM(F183:F189)</f>
        <v>560</v>
      </c>
      <c r="G190" s="19">
        <f>SUM(G183:G189)</f>
        <v>27.44</v>
      </c>
      <c r="H190" s="19">
        <f>SUM(H183:H189)</f>
        <v>18.239999999999998</v>
      </c>
      <c r="I190" s="19">
        <f>SUM(I183:I189)</f>
        <v>68.099999999999994</v>
      </c>
      <c r="J190" s="19">
        <f>SUM(J183:J189)</f>
        <v>546.79999999999995</v>
      </c>
      <c r="K190" s="25"/>
      <c r="L190" s="19">
        <f>SUM(L183:L189)</f>
        <v>90</v>
      </c>
    </row>
    <row r="191" spans="1:12" ht="15" x14ac:dyDescent="0.25">
      <c r="A191" s="26">
        <f>A183</f>
        <v>2</v>
      </c>
      <c r="B191" s="13">
        <f>B183</f>
        <v>5</v>
      </c>
      <c r="C191" s="10" t="s">
        <v>25</v>
      </c>
      <c r="D191" s="7" t="s">
        <v>26</v>
      </c>
      <c r="E191" s="42" t="s">
        <v>156</v>
      </c>
      <c r="F191" s="43">
        <v>60</v>
      </c>
      <c r="G191" s="43">
        <v>1.2</v>
      </c>
      <c r="H191" s="43">
        <v>0.2</v>
      </c>
      <c r="I191" s="43">
        <v>6.1</v>
      </c>
      <c r="J191" s="43">
        <v>31</v>
      </c>
      <c r="K191" s="44" t="s">
        <v>139</v>
      </c>
      <c r="L191" s="43">
        <v>20</v>
      </c>
    </row>
    <row r="192" spans="1:12" ht="15" x14ac:dyDescent="0.25">
      <c r="A192" s="23"/>
      <c r="B192" s="15"/>
      <c r="C192" s="11"/>
      <c r="D192" s="7" t="s">
        <v>27</v>
      </c>
      <c r="E192" s="42" t="s">
        <v>140</v>
      </c>
      <c r="F192" s="43">
        <v>250</v>
      </c>
      <c r="G192" s="43">
        <v>1.9</v>
      </c>
      <c r="H192" s="43">
        <v>0.3</v>
      </c>
      <c r="I192" s="43">
        <v>14.4</v>
      </c>
      <c r="J192" s="43">
        <v>68</v>
      </c>
      <c r="K192" s="44">
        <v>214</v>
      </c>
      <c r="L192" s="43">
        <v>24.8</v>
      </c>
    </row>
    <row r="193" spans="1:12" ht="15" x14ac:dyDescent="0.25">
      <c r="A193" s="23"/>
      <c r="B193" s="15"/>
      <c r="C193" s="11"/>
      <c r="D193" s="7" t="s">
        <v>28</v>
      </c>
      <c r="E193" s="42" t="s">
        <v>106</v>
      </c>
      <c r="F193" s="43">
        <v>90</v>
      </c>
      <c r="G193" s="43">
        <v>15.31</v>
      </c>
      <c r="H193" s="43">
        <v>14.86</v>
      </c>
      <c r="I193" s="43">
        <v>3.51</v>
      </c>
      <c r="J193" s="43">
        <v>209</v>
      </c>
      <c r="K193" s="44" t="s">
        <v>107</v>
      </c>
      <c r="L193" s="43">
        <v>32</v>
      </c>
    </row>
    <row r="194" spans="1:12" ht="15" x14ac:dyDescent="0.25">
      <c r="A194" s="23"/>
      <c r="B194" s="15"/>
      <c r="C194" s="11"/>
      <c r="D194" s="7" t="s">
        <v>29</v>
      </c>
      <c r="E194" s="42" t="s">
        <v>141</v>
      </c>
      <c r="F194" s="43">
        <v>180</v>
      </c>
      <c r="G194" s="43">
        <v>5.6</v>
      </c>
      <c r="H194" s="43">
        <v>7.4</v>
      </c>
      <c r="I194" s="43">
        <v>31.8</v>
      </c>
      <c r="J194" s="43">
        <v>217</v>
      </c>
      <c r="K194" s="43" t="s">
        <v>142</v>
      </c>
      <c r="L194" s="43">
        <v>44.97</v>
      </c>
    </row>
    <row r="195" spans="1:12" ht="15" x14ac:dyDescent="0.25">
      <c r="A195" s="23"/>
      <c r="B195" s="15"/>
      <c r="C195" s="11"/>
      <c r="D195" s="7" t="s">
        <v>30</v>
      </c>
      <c r="E195" s="42" t="s">
        <v>143</v>
      </c>
      <c r="F195" s="43">
        <v>200</v>
      </c>
      <c r="G195" s="43">
        <v>3.87</v>
      </c>
      <c r="H195" s="43">
        <v>2.86</v>
      </c>
      <c r="I195" s="43">
        <v>11.19</v>
      </c>
      <c r="J195" s="43">
        <v>86</v>
      </c>
      <c r="K195" s="44" t="s">
        <v>144</v>
      </c>
      <c r="L195" s="43">
        <v>17.190000000000001</v>
      </c>
    </row>
    <row r="196" spans="1:12" ht="15" x14ac:dyDescent="0.25">
      <c r="A196" s="23"/>
      <c r="B196" s="15"/>
      <c r="C196" s="11"/>
      <c r="D196" s="7" t="s">
        <v>31</v>
      </c>
      <c r="E196" s="42" t="s">
        <v>40</v>
      </c>
      <c r="F196" s="43">
        <v>40</v>
      </c>
      <c r="G196" s="43">
        <v>3</v>
      </c>
      <c r="H196" s="43">
        <v>0.3</v>
      </c>
      <c r="I196" s="43">
        <v>19.7</v>
      </c>
      <c r="J196" s="43">
        <v>93.8</v>
      </c>
      <c r="K196" s="44" t="s">
        <v>41</v>
      </c>
      <c r="L196" s="43">
        <v>2.8</v>
      </c>
    </row>
    <row r="197" spans="1:12" ht="15" x14ac:dyDescent="0.25">
      <c r="A197" s="23"/>
      <c r="B197" s="15"/>
      <c r="C197" s="11"/>
      <c r="D197" s="7" t="s">
        <v>32</v>
      </c>
      <c r="E197" s="42" t="s">
        <v>151</v>
      </c>
      <c r="F197" s="43">
        <v>25</v>
      </c>
      <c r="G197" s="43">
        <v>1.7</v>
      </c>
      <c r="H197" s="43">
        <v>0.3</v>
      </c>
      <c r="I197" s="43">
        <v>8.4</v>
      </c>
      <c r="J197" s="43">
        <v>42.7</v>
      </c>
      <c r="K197" s="44" t="s">
        <v>41</v>
      </c>
      <c r="L197" s="43">
        <v>1.75</v>
      </c>
    </row>
    <row r="198" spans="1:12" ht="15" x14ac:dyDescent="0.2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4"/>
      <c r="B200" s="17"/>
      <c r="C200" s="8"/>
      <c r="D200" s="18" t="s">
        <v>33</v>
      </c>
      <c r="E200" s="9"/>
      <c r="F200" s="19">
        <f>SUM(F191:F199)</f>
        <v>845</v>
      </c>
      <c r="G200" s="19">
        <f>SUM(G191:G199)</f>
        <v>32.58</v>
      </c>
      <c r="H200" s="19">
        <f>SUM(H191:H199)</f>
        <v>26.22</v>
      </c>
      <c r="I200" s="19">
        <f>SUM(I191:I199)</f>
        <v>95.100000000000009</v>
      </c>
      <c r="J200" s="19">
        <f>SUM(J191:J199)</f>
        <v>747.5</v>
      </c>
      <c r="K200" s="25"/>
      <c r="L200" s="19">
        <f>SUM(L191:L199)</f>
        <v>143.51000000000002</v>
      </c>
    </row>
    <row r="201" spans="1:12" ht="15.75" thickBot="1" x14ac:dyDescent="0.25">
      <c r="A201" s="29">
        <f>A183</f>
        <v>2</v>
      </c>
      <c r="B201" s="30">
        <f>B183</f>
        <v>5</v>
      </c>
      <c r="C201" s="63" t="s">
        <v>4</v>
      </c>
      <c r="D201" s="64"/>
      <c r="E201" s="31"/>
      <c r="F201" s="32">
        <f>F190+F200</f>
        <v>1405</v>
      </c>
      <c r="G201" s="32">
        <f>G190+G200</f>
        <v>60.019999999999996</v>
      </c>
      <c r="H201" s="32">
        <f>H190+H200</f>
        <v>44.459999999999994</v>
      </c>
      <c r="I201" s="32">
        <f>I190+I200</f>
        <v>163.19999999999999</v>
      </c>
      <c r="J201" s="32">
        <f>J190+J200</f>
        <v>1294.3</v>
      </c>
      <c r="K201" s="32"/>
      <c r="L201" s="32">
        <f>L190+L200</f>
        <v>233.51000000000002</v>
      </c>
    </row>
    <row r="202" spans="1:12" ht="13.5" thickBot="1" x14ac:dyDescent="0.25">
      <c r="A202" s="27"/>
      <c r="B202" s="28"/>
      <c r="C202" s="65" t="s">
        <v>5</v>
      </c>
      <c r="D202" s="65"/>
      <c r="E202" s="65"/>
      <c r="F202" s="34">
        <f>(F24+F45+F66+F85+F104+F123+F143+F163+F182+F201)/(IF(F24=0,0,1)+IF(F45=0,0,1)+IF(F66=0,0,1)+IF(F85=0,0,1)+IF(F104=0,0,1)+IF(F123=0,0,1)+IF(F143=0,0,1)+IF(F163=0,0,1)+IF(F182=0,0,1)+IF(F201=0,0,1))</f>
        <v>1436.6</v>
      </c>
      <c r="G202" s="34">
        <f>(G24+G45+G66+G85+G104+G123+G143+G163+G182+G201)/(IF(G24=0,0,1)+IF(G45=0,0,1)+IF(G66=0,0,1)+IF(G85=0,0,1)+IF(G104=0,0,1)+IF(G123=0,0,1)+IF(G143=0,0,1)+IF(G163=0,0,1)+IF(G182=0,0,1)+IF(G201=0,0,1))</f>
        <v>60.268999999999991</v>
      </c>
      <c r="H202" s="34">
        <f>(H24+H45+H66+H85+H104+H123+H143+H163+H182+H201)/(IF(H24=0,0,1)+IF(H45=0,0,1)+IF(H66=0,0,1)+IF(H85=0,0,1)+IF(H104=0,0,1)+IF(H123=0,0,1)+IF(H143=0,0,1)+IF(H163=0,0,1)+IF(H182=0,0,1)+IF(H201=0,0,1))</f>
        <v>40.468000000000004</v>
      </c>
      <c r="I202" s="34">
        <f>(I24+I45+I66+I85+I104+I123+I143+I163+I182+I201)/(IF(I24=0,0,1)+IF(I45=0,0,1)+IF(I66=0,0,1)+IF(I85=0,0,1)+IF(I104=0,0,1)+IF(I123=0,0,1)+IF(I143=0,0,1)+IF(I163=0,0,1)+IF(I182=0,0,1)+IF(I201=0,0,1))</f>
        <v>180.28800000000004</v>
      </c>
      <c r="J202" s="34">
        <f>(J24+J45+J66+J85+J104+J123+J143+J163+J182+J201)/(IF(J24=0,0,1)+IF(J45=0,0,1)+IF(J66=0,0,1)+IF(J85=0,0,1)+IF(J104=0,0,1)+IF(J123=0,0,1)+IF(J143=0,0,1)+IF(J163=0,0,1)+IF(J182=0,0,1)+IF(J201=0,0,1))</f>
        <v>1319.92</v>
      </c>
      <c r="K202" s="34"/>
      <c r="L202" s="34">
        <f>(L24+L45+L66+L85+L104+L123+L143+L163+L182+L201)/(IF(L24=0,0,1)+IF(L45=0,0,1)+IF(L66=0,0,1)+IF(L85=0,0,1)+IF(L104=0,0,1)+IF(L123=0,0,1)+IF(L143=0,0,1)+IF(L163=0,0,1)+IF(L182=0,0,1)+IF(L201=0,0,1))</f>
        <v>185.29888888888888</v>
      </c>
    </row>
  </sheetData>
  <mergeCells count="14">
    <mergeCell ref="C85:D85"/>
    <mergeCell ref="C104:D104"/>
    <mergeCell ref="C24:D24"/>
    <mergeCell ref="C202:E202"/>
    <mergeCell ref="C201:D201"/>
    <mergeCell ref="C123:D123"/>
    <mergeCell ref="C143:D143"/>
    <mergeCell ref="C163:D163"/>
    <mergeCell ref="C182:D182"/>
    <mergeCell ref="C1:E1"/>
    <mergeCell ref="H1:K1"/>
    <mergeCell ref="H2:K2"/>
    <mergeCell ref="C45:D45"/>
    <mergeCell ref="C66:D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2022-05-16T14:23:56Z</dcterms:created>
  <dcterms:modified xsi:type="dcterms:W3CDTF">2025-04-10T09:46:12Z</dcterms:modified>
</cp:coreProperties>
</file>